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1规划采购物资029号\"/>
    </mc:Choice>
  </mc:AlternateContent>
  <bookViews>
    <workbookView xWindow="480" yWindow="30" windowWidth="18315" windowHeight="11655"/>
  </bookViews>
  <sheets>
    <sheet name="家具清单" sheetId="1" r:id="rId1"/>
  </sheets>
  <definedNames>
    <definedName name="_xlnm._FilterDatabase" localSheetId="0" hidden="1">家具清单!$A$2:$G$195</definedName>
    <definedName name="_xlnm.Print_Area" localSheetId="0">家具清单!$A$1:$G$196</definedName>
  </definedNames>
  <calcPr calcId="152511"/>
</workbook>
</file>

<file path=xl/calcChain.xml><?xml version="1.0" encoding="utf-8"?>
<calcChain xmlns="http://schemas.openxmlformats.org/spreadsheetml/2006/main">
  <c r="E17" i="1" l="1"/>
  <c r="E18" i="1"/>
  <c r="E19" i="1"/>
  <c r="E42" i="1"/>
  <c r="E43" i="1"/>
  <c r="E44" i="1"/>
  <c r="E45" i="1"/>
  <c r="E46" i="1"/>
  <c r="E47" i="1"/>
  <c r="E48" i="1"/>
  <c r="E49" i="1"/>
  <c r="E50" i="1"/>
  <c r="E51" i="1"/>
  <c r="E52" i="1"/>
  <c r="E104" i="1"/>
  <c r="E121" i="1"/>
  <c r="E122" i="1"/>
  <c r="E123" i="1"/>
  <c r="E136" i="1"/>
  <c r="E143" i="1"/>
</calcChain>
</file>

<file path=xl/sharedStrings.xml><?xml version="1.0" encoding="utf-8"?>
<sst xmlns="http://schemas.openxmlformats.org/spreadsheetml/2006/main" count="744" uniqueCount="263">
  <si>
    <t>序号</t>
  </si>
  <si>
    <t>产品名称</t>
  </si>
  <si>
    <t>部件名称</t>
  </si>
  <si>
    <t>规格</t>
  </si>
  <si>
    <t>数量</t>
  </si>
  <si>
    <t>单位</t>
  </si>
  <si>
    <t>区域</t>
  </si>
  <si>
    <t>睡眠医学中心科</t>
  </si>
  <si>
    <t>四抽柜</t>
  </si>
  <si>
    <t>400*450*710</t>
  </si>
  <si>
    <t>个</t>
  </si>
  <si>
    <t>主机柜</t>
  </si>
  <si>
    <t>300*450*710</t>
  </si>
  <si>
    <t>JPJ-02键盘架</t>
  </si>
  <si>
    <t>常规</t>
  </si>
  <si>
    <t>打印机柜</t>
  </si>
  <si>
    <t>500*450*710</t>
  </si>
  <si>
    <t>医生工作椅</t>
  </si>
  <si>
    <t>医生工作椅6</t>
  </si>
  <si>
    <t xml:space="preserve"> 620*620*905</t>
  </si>
  <si>
    <t>张</t>
  </si>
  <si>
    <t>医用文件柜</t>
  </si>
  <si>
    <t>4500*500*2300</t>
  </si>
  <si>
    <t>组</t>
  </si>
  <si>
    <t>医用沙发</t>
  </si>
  <si>
    <t>三位沙发</t>
  </si>
  <si>
    <t>2020*800*760</t>
  </si>
  <si>
    <t>医生办公桌</t>
  </si>
  <si>
    <t>医生办公桌3</t>
  </si>
  <si>
    <t>1200*1200*750</t>
  </si>
  <si>
    <t>睡眠科医生办公室</t>
  </si>
  <si>
    <t>2700*500*2300</t>
  </si>
  <si>
    <t>医用环保治疗柜</t>
  </si>
  <si>
    <t>治疗地柜4</t>
  </si>
  <si>
    <t>*630*837</t>
  </si>
  <si>
    <t>延米</t>
  </si>
  <si>
    <t>分隔板</t>
  </si>
  <si>
    <t>人造石台面4</t>
  </si>
  <si>
    <t>*650*30</t>
  </si>
  <si>
    <t>医用环茶水柜</t>
  </si>
  <si>
    <t>医用餐台</t>
  </si>
  <si>
    <t>餐台</t>
  </si>
  <si>
    <t>3600*500*750</t>
  </si>
  <si>
    <t>医用换鞋凳</t>
  </si>
  <si>
    <t>换鞋凳</t>
  </si>
  <si>
    <t>800*400*470</t>
  </si>
  <si>
    <t>睡眠科医生男女更衣室</t>
  </si>
  <si>
    <t>医用鞋柜</t>
  </si>
  <si>
    <t>十五门鞋柜</t>
  </si>
  <si>
    <t>900*450*1800</t>
  </si>
  <si>
    <t>医用更衣柜</t>
  </si>
  <si>
    <t>更衣柜</t>
  </si>
  <si>
    <t>900*500*2300</t>
  </si>
  <si>
    <t>医用值班床</t>
  </si>
  <si>
    <t>2040*1020*1850</t>
  </si>
  <si>
    <t>睡眠科值班室</t>
  </si>
  <si>
    <t>医用换鞋柜架</t>
  </si>
  <si>
    <t>换鞋柜架</t>
  </si>
  <si>
    <t>900*445*2300</t>
  </si>
  <si>
    <t>医用储物柜</t>
  </si>
  <si>
    <t>900*450*2000</t>
  </si>
  <si>
    <t>库房</t>
  </si>
  <si>
    <t>医用办公桌</t>
  </si>
  <si>
    <t>办公桌</t>
  </si>
  <si>
    <t>1800*1400*750</t>
  </si>
  <si>
    <t>睡眠科主任</t>
  </si>
  <si>
    <t>医用办公椅</t>
  </si>
  <si>
    <t>办公椅</t>
  </si>
  <si>
    <t>650*560*1135</t>
  </si>
  <si>
    <t>班前椅</t>
  </si>
  <si>
    <t>650*560*1045</t>
  </si>
  <si>
    <t>医用陪护沙发</t>
  </si>
  <si>
    <t>单人陪护沙发</t>
  </si>
  <si>
    <t>780*830*800</t>
  </si>
  <si>
    <t>1200*600*750</t>
  </si>
  <si>
    <t>睡眠科中控室</t>
  </si>
  <si>
    <t>医用吊柜</t>
  </si>
  <si>
    <t>吊柜</t>
  </si>
  <si>
    <t>4800*350*700</t>
  </si>
  <si>
    <t>6000*350*700</t>
  </si>
  <si>
    <t>培训条桌</t>
  </si>
  <si>
    <t>培训条桌1</t>
  </si>
  <si>
    <t>1400*400*750</t>
  </si>
  <si>
    <t>睡眠医学中心检测室</t>
  </si>
  <si>
    <t>C030</t>
  </si>
  <si>
    <t xml:space="preserve">两功能豪华电动床                                                                                                                                           （全封闭木护栏）  </t>
  </si>
  <si>
    <t>总长度（床头和床尾板两端最大长度位置）：2110mm，总宽度（床头板上边缘）：1020mm，总高度（从地面量起至床头板上端面）：920mm、970mm、1020mm，离地高度（从地面量起至床垫支撑台面不包含床垫）：400mm、450mm、500mm，内长（床头和床尾板内侧之间距离）：2040mm，内宽（床垫支撑台面宽度）：870mm。</t>
  </si>
  <si>
    <t>医用餐椅</t>
  </si>
  <si>
    <t>餐椅</t>
  </si>
  <si>
    <t>标准</t>
  </si>
  <si>
    <t>背架4</t>
  </si>
  <si>
    <t>吊柜4</t>
  </si>
  <si>
    <t>睡眠医学中心治疗室/库房</t>
  </si>
  <si>
    <t>睡眠医学中心档案室</t>
  </si>
  <si>
    <t>医用无菌器械柜</t>
  </si>
  <si>
    <t>无菌柜</t>
  </si>
  <si>
    <t>睡眠医学中心仪器室</t>
  </si>
  <si>
    <t>骨髓移稙中心</t>
  </si>
  <si>
    <t>骨髓移稙中心更衣室</t>
  </si>
  <si>
    <t xml:space="preserve">307*500*2300
</t>
  </si>
  <si>
    <t>地柜</t>
  </si>
  <si>
    <t>骨髓移稙中心餐厅</t>
  </si>
  <si>
    <t>人造石台面</t>
  </si>
  <si>
    <t>背架1</t>
  </si>
  <si>
    <t>医用环保吊柜1</t>
  </si>
  <si>
    <t>医用打包台</t>
  </si>
  <si>
    <t>打包台</t>
  </si>
  <si>
    <t>900*600*750</t>
  </si>
  <si>
    <t>骨髓移稙中心打包间</t>
  </si>
  <si>
    <t>医用货架</t>
  </si>
  <si>
    <t>货架</t>
  </si>
  <si>
    <t>1200*600*2000</t>
  </si>
  <si>
    <t>骨髓移稙中心教授办公室/主任/护士长</t>
  </si>
  <si>
    <t>木制文件柜</t>
  </si>
  <si>
    <t>800*400*1800</t>
  </si>
  <si>
    <t>医用接待沙发</t>
  </si>
  <si>
    <t>双位沙发2</t>
  </si>
  <si>
    <t>2140*800*780</t>
  </si>
  <si>
    <t>医用接待茶几</t>
  </si>
  <si>
    <t>长茶几2</t>
  </si>
  <si>
    <t>1200*600*450</t>
  </si>
  <si>
    <t>医用地柜</t>
  </si>
  <si>
    <t>骨髓移稙中心医生办公室</t>
  </si>
  <si>
    <t>医用主席台</t>
  </si>
  <si>
    <t>主席台2</t>
  </si>
  <si>
    <t>1200*600*760</t>
  </si>
  <si>
    <t>骨髓移稙中心会议室</t>
  </si>
  <si>
    <t>演讲台</t>
  </si>
  <si>
    <t>演讲台2</t>
  </si>
  <si>
    <t>骨髓移稙中心资料室</t>
  </si>
  <si>
    <t>2400*450*1800</t>
  </si>
  <si>
    <t>骨髓移稙中心值班室</t>
  </si>
  <si>
    <t>医用被服柜</t>
  </si>
  <si>
    <t>三门带被服更衣柜</t>
  </si>
  <si>
    <t>900*500*2400</t>
  </si>
  <si>
    <t>二次换鞋</t>
  </si>
  <si>
    <t>十门鞋柜</t>
  </si>
  <si>
    <t>603*450*1500</t>
  </si>
  <si>
    <t>900*450*1500</t>
  </si>
  <si>
    <t>无菌耗材/无菌品库</t>
  </si>
  <si>
    <t>医用地柜（水杯柜）</t>
  </si>
  <si>
    <t>骨髓移稙中心仓内就餐</t>
  </si>
  <si>
    <t>医用餐桌</t>
  </si>
  <si>
    <t>餐桌</t>
  </si>
  <si>
    <t>1800*500*750</t>
  </si>
  <si>
    <t>医用工作台</t>
  </si>
  <si>
    <t>工作台</t>
  </si>
  <si>
    <t>骨髓移稙中心淡话间</t>
  </si>
  <si>
    <t>医用转椅</t>
  </si>
  <si>
    <t>1400*1400*1200</t>
  </si>
  <si>
    <t>医用不锈钢矮柜</t>
  </si>
  <si>
    <t>不锈钢矮柜</t>
  </si>
  <si>
    <t>骨髓移稙中心一次性物品</t>
  </si>
  <si>
    <t>医用不锈钢滑板</t>
  </si>
  <si>
    <t>不锈钢滑板桌</t>
  </si>
  <si>
    <t>定制</t>
  </si>
  <si>
    <t>医用不锈钢凳子</t>
  </si>
  <si>
    <t>不锈钢凳子</t>
  </si>
  <si>
    <t>φ320×500±100</t>
  </si>
  <si>
    <t>骨髓移稙中心开水/配餐间</t>
  </si>
  <si>
    <t>六门更衣柜</t>
  </si>
  <si>
    <t>900*500*2000</t>
  </si>
  <si>
    <t>骨髓移稙中心药浴、病人更衣</t>
  </si>
  <si>
    <t>医用不锈钢工作台</t>
  </si>
  <si>
    <t>不锈钢工作台</t>
  </si>
  <si>
    <t>800*600*750</t>
  </si>
  <si>
    <t>骨髓移稙中心病房</t>
  </si>
  <si>
    <t>骨髓移稙中心治疗室</t>
  </si>
  <si>
    <t>高危药品柜</t>
  </si>
  <si>
    <t>医用环保垃圾柜</t>
  </si>
  <si>
    <t>双门脚踏款垃圾柜</t>
  </si>
  <si>
    <t>1000*650*850</t>
  </si>
  <si>
    <t>医用大输液柜</t>
  </si>
  <si>
    <t>大输液柜</t>
  </si>
  <si>
    <t>920*650*2000</t>
  </si>
  <si>
    <t>骨髓移稙中心处置室</t>
  </si>
  <si>
    <t>医用陪护椅</t>
  </si>
  <si>
    <t>折叠： 620*680*970
打开：650*610*1900</t>
  </si>
  <si>
    <t>骨髓移稙中心库房/仪器室</t>
  </si>
  <si>
    <t>骨髓移稙中心大小便器/抹布清理处</t>
  </si>
  <si>
    <t>医用梯子</t>
  </si>
  <si>
    <t>1900高</t>
  </si>
  <si>
    <t>医用置物架</t>
  </si>
  <si>
    <t>220*45</t>
  </si>
  <si>
    <t>临床血液成份治疗科</t>
  </si>
  <si>
    <t>医用诊断桌</t>
  </si>
  <si>
    <t>诊断桌</t>
  </si>
  <si>
    <t>1500*1600*750</t>
  </si>
  <si>
    <t>临床血液成份治疗治疗诊室2间</t>
  </si>
  <si>
    <t>医用患者椅</t>
  </si>
  <si>
    <t>患者椅</t>
  </si>
  <si>
    <t>医用不锈钢柜</t>
  </si>
  <si>
    <t>挂衣勾</t>
  </si>
  <si>
    <t>500W</t>
  </si>
  <si>
    <t>医用检验台</t>
  </si>
  <si>
    <t>检验地柜3</t>
  </si>
  <si>
    <t>临床血液成份治疗检测室</t>
  </si>
  <si>
    <t>水盆+三叉水龙头</t>
  </si>
  <si>
    <t>套</t>
  </si>
  <si>
    <t>临床血液成份治疗试剂室/
耗材器具室</t>
  </si>
  <si>
    <t>医用污洗池</t>
  </si>
  <si>
    <t>污洗池3</t>
  </si>
  <si>
    <t>临床血液成份治疗污物间/洁具室</t>
  </si>
  <si>
    <t>医用不锈钢桌</t>
  </si>
  <si>
    <t>2400*800*750</t>
  </si>
  <si>
    <t>医用不锈钢离心机架</t>
  </si>
  <si>
    <t>700*600*750</t>
  </si>
  <si>
    <t>临床血液成份治疗一更、二更</t>
  </si>
  <si>
    <t>临床血液成份治疗自体采血室</t>
  </si>
  <si>
    <t>三双沙发</t>
  </si>
  <si>
    <t>1880*830*780</t>
  </si>
  <si>
    <t>单位沙发</t>
  </si>
  <si>
    <t>720*830*780</t>
  </si>
  <si>
    <t>小型护士站</t>
  </si>
  <si>
    <t>1800*600*750</t>
  </si>
  <si>
    <t>900*450*2400H</t>
  </si>
  <si>
    <t>屏风卡位2</t>
  </si>
  <si>
    <t>1400*600*750/1150</t>
  </si>
  <si>
    <t>临床血液成份治疗办公</t>
  </si>
  <si>
    <t>1800*500*2400</t>
  </si>
  <si>
    <t>医用环保茶水柜</t>
  </si>
  <si>
    <t>地柜4</t>
  </si>
  <si>
    <t>临床营养科</t>
  </si>
  <si>
    <t>1400*500*760</t>
  </si>
  <si>
    <t>临床营养科宣教室</t>
  </si>
  <si>
    <t>2100*500*760</t>
  </si>
  <si>
    <t>800*500*760</t>
  </si>
  <si>
    <t>临床营养科更鞋/更衣</t>
  </si>
  <si>
    <t>文件柜</t>
  </si>
  <si>
    <t>5400*500*2300</t>
  </si>
  <si>
    <t>临床营养科医患沟通</t>
  </si>
  <si>
    <t>1400*600*750</t>
  </si>
  <si>
    <t>临床营养科护理办公</t>
  </si>
  <si>
    <t>临床营养科库房</t>
  </si>
  <si>
    <t>医用治疗柜</t>
  </si>
  <si>
    <t>治疗柜</t>
  </si>
  <si>
    <t>临床营养科配制制熟</t>
  </si>
  <si>
    <t>临床营养科资料室</t>
  </si>
  <si>
    <t>临床营养科实验室</t>
  </si>
  <si>
    <t>医技楼5楼改造项目办公家具清单</t>
    <phoneticPr fontId="2" type="noConversion"/>
  </si>
  <si>
    <r>
      <t>医用地柜（</t>
    </r>
    <r>
      <rPr>
        <sz val="14"/>
        <color indexed="10"/>
        <rFont val="宋体"/>
        <family val="3"/>
        <charset val="134"/>
      </rPr>
      <t>水杯柜）</t>
    </r>
  </si>
  <si>
    <t>900*630*837</t>
  </si>
  <si>
    <t>630*837</t>
    <phoneticPr fontId="2" type="noConversion"/>
  </si>
  <si>
    <t>650*30</t>
    <phoneticPr fontId="2" type="noConversion"/>
  </si>
  <si>
    <t>650*30</t>
    <phoneticPr fontId="2" type="noConversion"/>
  </si>
  <si>
    <t>630*837</t>
    <phoneticPr fontId="2" type="noConversion"/>
  </si>
  <si>
    <t>45*1850</t>
    <phoneticPr fontId="2" type="noConversion"/>
  </si>
  <si>
    <t>350*550</t>
    <phoneticPr fontId="2" type="noConversion"/>
  </si>
  <si>
    <t>350*550</t>
    <phoneticPr fontId="2" type="noConversion"/>
  </si>
  <si>
    <t>520*750</t>
    <phoneticPr fontId="2" type="noConversion"/>
  </si>
  <si>
    <t>650*850</t>
    <phoneticPr fontId="2" type="noConversion"/>
  </si>
  <si>
    <t>630*837</t>
    <phoneticPr fontId="2" type="noConversion"/>
  </si>
  <si>
    <t>650*30</t>
    <phoneticPr fontId="2" type="noConversion"/>
  </si>
  <si>
    <t>630*837</t>
    <phoneticPr fontId="2" type="noConversion"/>
  </si>
  <si>
    <t>45*1850</t>
    <phoneticPr fontId="2" type="noConversion"/>
  </si>
  <si>
    <t>350*550</t>
    <phoneticPr fontId="2" type="noConversion"/>
  </si>
  <si>
    <t>600*850</t>
    <phoneticPr fontId="2" type="noConversion"/>
  </si>
  <si>
    <t>750*850</t>
    <phoneticPr fontId="2" type="noConversion"/>
  </si>
  <si>
    <t>630*837</t>
    <phoneticPr fontId="2" type="noConversion"/>
  </si>
  <si>
    <t xml:space="preserve">550*850+200    </t>
    <phoneticPr fontId="2" type="noConversion"/>
  </si>
  <si>
    <r>
      <t>45*</t>
    </r>
    <r>
      <rPr>
        <sz val="14"/>
        <color indexed="10"/>
        <rFont val="宋体"/>
        <family val="3"/>
        <charset val="134"/>
      </rPr>
      <t>2400</t>
    </r>
    <phoneticPr fontId="2" type="noConversion"/>
  </si>
  <si>
    <t>750*850</t>
    <phoneticPr fontId="2" type="noConversion"/>
  </si>
  <si>
    <t>650*1850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</si>
</sst>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¥&quot;* #,##0.00_ ;_ &quot;¥&quot;* \-#,##0.00_ ;_ &quot;¥&quot;* &quot;-&quot;??_ ;_ @_ "/>
    <numFmt numFmtId="176" formatCode="#,##0.00_);[Red]\(#,##0.00\)"/>
    <numFmt numFmtId="177" formatCode="h:mm:ss;@"/>
    <numFmt numFmtId="178" formatCode="0_ "/>
  </numFmts>
  <fonts count="21"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b/>
      <sz val="12"/>
      <name val="楷体_GB231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4"/>
      <name val="楷体_GB2312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name val="楷体_GB2312"/>
      <family val="3"/>
      <charset val="134"/>
    </font>
    <font>
      <sz val="14"/>
      <color indexed="10"/>
      <name val="宋体"/>
      <family val="3"/>
      <charset val="134"/>
    </font>
    <font>
      <sz val="14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>
      <alignment vertical="center"/>
    </xf>
    <xf numFmtId="0" fontId="3" fillId="0" borderId="0"/>
    <xf numFmtId="0" fontId="7" fillId="0" borderId="0"/>
    <xf numFmtId="0" fontId="3" fillId="0" borderId="0"/>
    <xf numFmtId="0" fontId="9" fillId="0" borderId="0">
      <alignment vertical="center"/>
    </xf>
    <xf numFmtId="0" fontId="7" fillId="0" borderId="0"/>
    <xf numFmtId="0" fontId="3" fillId="0" borderId="0" applyBorder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15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8" fillId="0" borderId="8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178" fontId="8" fillId="2" borderId="10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8" fontId="3" fillId="2" borderId="0" xfId="1" applyNumberFormat="1" applyFont="1" applyFill="1" applyBorder="1" applyAlignment="1">
      <alignment horizontal="center"/>
    </xf>
    <xf numFmtId="0" fontId="11" fillId="2" borderId="0" xfId="0" applyFont="1" applyFill="1">
      <alignment vertical="center"/>
    </xf>
    <xf numFmtId="0" fontId="3" fillId="2" borderId="0" xfId="1" applyFont="1" applyFill="1" applyBorder="1" applyAlignment="1"/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14" fillId="2" borderId="7" xfId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4" fontId="16" fillId="2" borderId="7" xfId="0" applyNumberFormat="1" applyFont="1" applyFill="1" applyBorder="1" applyAlignment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20" fillId="3" borderId="7" xfId="4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4" fontId="16" fillId="0" borderId="7" xfId="0" applyNumberFormat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177" fontId="14" fillId="2" borderId="7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horizontal="center" vertical="center" wrapText="1"/>
    </xf>
  </cellXfs>
  <cellStyles count="26">
    <cellStyle name="0,0_x000d__x000a_NA_x000d__x000a_" xfId="6"/>
    <cellStyle name="Normal 2" xfId="2"/>
    <cellStyle name="常规" xfId="0" builtinId="0"/>
    <cellStyle name="常规 13" xfId="7"/>
    <cellStyle name="常规 2" xfId="8"/>
    <cellStyle name="常规 2 2" xfId="1"/>
    <cellStyle name="常规 2 2 27" xfId="3"/>
    <cellStyle name="常规 2 2 28" xfId="9"/>
    <cellStyle name="常规 2 2 30" xfId="10"/>
    <cellStyle name="常规 2 2 31" xfId="11"/>
    <cellStyle name="常规 2 2 5" xfId="12"/>
    <cellStyle name="常规 26" xfId="13"/>
    <cellStyle name="常规 3" xfId="14"/>
    <cellStyle name="常规 3 2" xfId="15"/>
    <cellStyle name="常规 3 2 2" xfId="16"/>
    <cellStyle name="常规 3 2 2 2" xfId="17"/>
    <cellStyle name="常规 3 3" xfId="18"/>
    <cellStyle name="常规 3 3 2" xfId="19"/>
    <cellStyle name="常规 30" xfId="20"/>
    <cellStyle name="常规 31" xfId="21"/>
    <cellStyle name="常规 39" xfId="5"/>
    <cellStyle name="常规 4" xfId="22"/>
    <cellStyle name="常规 4 13" xfId="4"/>
    <cellStyle name="常规 4 2" xfId="23"/>
    <cellStyle name="常规 4 2 2" xfId="24"/>
    <cellStyle name="常规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5"/>
  <sheetViews>
    <sheetView tabSelected="1" topLeftCell="A133" zoomScale="80" zoomScaleSheetLayoutView="100" workbookViewId="0">
      <selection activeCell="L9" sqref="L9"/>
    </sheetView>
  </sheetViews>
  <sheetFormatPr defaultRowHeight="48.75" customHeight="1"/>
  <cols>
    <col min="1" max="1" width="7.25" style="25" customWidth="1"/>
    <col min="2" max="2" width="19.5" style="26" customWidth="1"/>
    <col min="3" max="3" width="20.5" style="26" customWidth="1"/>
    <col min="4" max="4" width="24.125" style="21" customWidth="1"/>
    <col min="5" max="5" width="6.875" style="22" customWidth="1"/>
    <col min="6" max="6" width="6.875" style="10" customWidth="1"/>
    <col min="7" max="7" width="15.125" style="27" customWidth="1"/>
    <col min="8" max="227" width="9" style="23"/>
    <col min="228" max="228" width="11.375" style="24" customWidth="1"/>
    <col min="229" max="229" width="15" style="24" customWidth="1"/>
    <col min="230" max="230" width="10.875" style="24" customWidth="1"/>
    <col min="231" max="16384" width="9" style="24"/>
  </cols>
  <sheetData>
    <row r="1" spans="1:7" s="2" customFormat="1" ht="33.950000000000003" customHeight="1">
      <c r="A1" s="79" t="s">
        <v>239</v>
      </c>
      <c r="B1" s="80"/>
      <c r="C1" s="80"/>
      <c r="D1" s="80"/>
      <c r="E1" s="80"/>
      <c r="F1" s="80"/>
      <c r="G1" s="1"/>
    </row>
    <row r="2" spans="1:7" s="6" customFormat="1" ht="29.1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s="6" customFormat="1" ht="29.1" customHeight="1">
      <c r="A3" s="83" t="s">
        <v>7</v>
      </c>
      <c r="B3" s="84"/>
      <c r="C3" s="84"/>
      <c r="D3" s="84"/>
      <c r="E3" s="84"/>
      <c r="F3" s="84"/>
      <c r="G3" s="85"/>
    </row>
    <row r="4" spans="1:7" s="7" customFormat="1" ht="36" customHeight="1">
      <c r="A4" s="28">
        <v>1</v>
      </c>
      <c r="B4" s="29" t="s">
        <v>8</v>
      </c>
      <c r="C4" s="29" t="s">
        <v>8</v>
      </c>
      <c r="D4" s="29" t="s">
        <v>9</v>
      </c>
      <c r="E4" s="29">
        <v>1</v>
      </c>
      <c r="F4" s="29" t="s">
        <v>10</v>
      </c>
      <c r="G4" s="86"/>
    </row>
    <row r="5" spans="1:7" s="7" customFormat="1" ht="36" customHeight="1">
      <c r="A5" s="28">
        <v>2</v>
      </c>
      <c r="B5" s="30" t="s">
        <v>11</v>
      </c>
      <c r="C5" s="30" t="s">
        <v>11</v>
      </c>
      <c r="D5" s="31" t="s">
        <v>12</v>
      </c>
      <c r="E5" s="32">
        <v>3</v>
      </c>
      <c r="F5" s="32" t="s">
        <v>10</v>
      </c>
      <c r="G5" s="86"/>
    </row>
    <row r="6" spans="1:7" s="7" customFormat="1" ht="36" customHeight="1">
      <c r="A6" s="28">
        <v>3</v>
      </c>
      <c r="B6" s="32" t="s">
        <v>13</v>
      </c>
      <c r="C6" s="32" t="s">
        <v>13</v>
      </c>
      <c r="D6" s="32" t="s">
        <v>14</v>
      </c>
      <c r="E6" s="32">
        <v>3</v>
      </c>
      <c r="F6" s="32" t="s">
        <v>10</v>
      </c>
      <c r="G6" s="86"/>
    </row>
    <row r="7" spans="1:7" s="7" customFormat="1" ht="36" customHeight="1">
      <c r="A7" s="28">
        <v>4</v>
      </c>
      <c r="B7" s="30" t="s">
        <v>15</v>
      </c>
      <c r="C7" s="30" t="s">
        <v>15</v>
      </c>
      <c r="D7" s="31" t="s">
        <v>16</v>
      </c>
      <c r="E7" s="32">
        <v>1</v>
      </c>
      <c r="F7" s="32" t="s">
        <v>10</v>
      </c>
      <c r="G7" s="86"/>
    </row>
    <row r="8" spans="1:7" s="7" customFormat="1" ht="93" customHeight="1">
      <c r="A8" s="28">
        <v>5</v>
      </c>
      <c r="B8" s="32" t="s">
        <v>17</v>
      </c>
      <c r="C8" s="32" t="s">
        <v>18</v>
      </c>
      <c r="D8" s="32" t="s">
        <v>19</v>
      </c>
      <c r="E8" s="32">
        <v>3</v>
      </c>
      <c r="F8" s="32" t="s">
        <v>20</v>
      </c>
      <c r="G8" s="86"/>
    </row>
    <row r="9" spans="1:7" s="7" customFormat="1" ht="99" customHeight="1">
      <c r="A9" s="28">
        <v>6</v>
      </c>
      <c r="B9" s="33" t="s">
        <v>21</v>
      </c>
      <c r="C9" s="33" t="s">
        <v>21</v>
      </c>
      <c r="D9" s="33" t="s">
        <v>22</v>
      </c>
      <c r="E9" s="34">
        <v>1</v>
      </c>
      <c r="F9" s="34" t="s">
        <v>23</v>
      </c>
      <c r="G9" s="86"/>
    </row>
    <row r="10" spans="1:7" s="7" customFormat="1" ht="87" customHeight="1">
      <c r="A10" s="28">
        <v>7</v>
      </c>
      <c r="B10" s="29" t="s">
        <v>24</v>
      </c>
      <c r="C10" s="35" t="s">
        <v>25</v>
      </c>
      <c r="D10" s="31" t="s">
        <v>26</v>
      </c>
      <c r="E10" s="29">
        <v>1</v>
      </c>
      <c r="F10" s="29" t="s">
        <v>20</v>
      </c>
      <c r="G10" s="87"/>
    </row>
    <row r="11" spans="1:7" s="7" customFormat="1" ht="86.1" customHeight="1">
      <c r="A11" s="28">
        <v>8</v>
      </c>
      <c r="B11" s="36" t="s">
        <v>27</v>
      </c>
      <c r="C11" s="36" t="s">
        <v>28</v>
      </c>
      <c r="D11" s="37" t="s">
        <v>29</v>
      </c>
      <c r="E11" s="32">
        <v>4</v>
      </c>
      <c r="F11" s="32" t="s">
        <v>20</v>
      </c>
      <c r="G11" s="81" t="s">
        <v>30</v>
      </c>
    </row>
    <row r="12" spans="1:7" s="7" customFormat="1" ht="98.1" customHeight="1">
      <c r="A12" s="28">
        <v>9</v>
      </c>
      <c r="B12" s="33" t="s">
        <v>21</v>
      </c>
      <c r="C12" s="33" t="s">
        <v>21</v>
      </c>
      <c r="D12" s="38" t="s">
        <v>31</v>
      </c>
      <c r="E12" s="38">
        <v>1</v>
      </c>
      <c r="F12" s="38" t="s">
        <v>10</v>
      </c>
      <c r="G12" s="81"/>
    </row>
    <row r="13" spans="1:7" s="7" customFormat="1" ht="80.099999999999994" customHeight="1">
      <c r="A13" s="28">
        <v>10</v>
      </c>
      <c r="B13" s="32" t="s">
        <v>17</v>
      </c>
      <c r="C13" s="32" t="s">
        <v>18</v>
      </c>
      <c r="D13" s="32" t="s">
        <v>19</v>
      </c>
      <c r="E13" s="32">
        <v>8</v>
      </c>
      <c r="F13" s="32" t="s">
        <v>20</v>
      </c>
      <c r="G13" s="81"/>
    </row>
    <row r="14" spans="1:7" s="7" customFormat="1" ht="30.95" customHeight="1">
      <c r="A14" s="28">
        <v>11</v>
      </c>
      <c r="B14" s="82" t="s">
        <v>32</v>
      </c>
      <c r="C14" s="32" t="s">
        <v>33</v>
      </c>
      <c r="D14" s="32" t="s">
        <v>242</v>
      </c>
      <c r="E14" s="32">
        <v>1.82</v>
      </c>
      <c r="F14" s="32" t="s">
        <v>35</v>
      </c>
      <c r="G14" s="81"/>
    </row>
    <row r="15" spans="1:7" s="7" customFormat="1" ht="30.95" customHeight="1">
      <c r="A15" s="28">
        <v>12</v>
      </c>
      <c r="B15" s="82"/>
      <c r="C15" s="32" t="s">
        <v>36</v>
      </c>
      <c r="D15" s="32"/>
      <c r="E15" s="32">
        <v>1.82</v>
      </c>
      <c r="F15" s="32" t="s">
        <v>35</v>
      </c>
      <c r="G15" s="81"/>
    </row>
    <row r="16" spans="1:7" s="7" customFormat="1" ht="30.95" customHeight="1">
      <c r="A16" s="28">
        <v>13</v>
      </c>
      <c r="B16" s="82"/>
      <c r="C16" s="32" t="s">
        <v>37</v>
      </c>
      <c r="D16" s="32" t="s">
        <v>243</v>
      </c>
      <c r="E16" s="32">
        <v>1.82</v>
      </c>
      <c r="F16" s="32" t="s">
        <v>35</v>
      </c>
      <c r="G16" s="81"/>
    </row>
    <row r="17" spans="1:250" s="7" customFormat="1" ht="30.95" customHeight="1">
      <c r="A17" s="28">
        <v>14</v>
      </c>
      <c r="B17" s="82" t="s">
        <v>39</v>
      </c>
      <c r="C17" s="32" t="s">
        <v>33</v>
      </c>
      <c r="D17" s="32" t="s">
        <v>242</v>
      </c>
      <c r="E17" s="32">
        <f t="shared" ref="E17:E19" si="0">1.82+1.62</f>
        <v>3.4400000000000004</v>
      </c>
      <c r="F17" s="32" t="s">
        <v>35</v>
      </c>
      <c r="G17" s="81"/>
    </row>
    <row r="18" spans="1:250" s="7" customFormat="1" ht="30.95" customHeight="1">
      <c r="A18" s="28">
        <v>15</v>
      </c>
      <c r="B18" s="82"/>
      <c r="C18" s="32" t="s">
        <v>36</v>
      </c>
      <c r="D18" s="32"/>
      <c r="E18" s="32">
        <f t="shared" si="0"/>
        <v>3.4400000000000004</v>
      </c>
      <c r="F18" s="32" t="s">
        <v>35</v>
      </c>
      <c r="G18" s="81"/>
    </row>
    <row r="19" spans="1:250" s="7" customFormat="1" ht="30.95" customHeight="1">
      <c r="A19" s="28">
        <v>16</v>
      </c>
      <c r="B19" s="82"/>
      <c r="C19" s="32" t="s">
        <v>37</v>
      </c>
      <c r="D19" s="32" t="s">
        <v>243</v>
      </c>
      <c r="E19" s="32">
        <f t="shared" si="0"/>
        <v>3.4400000000000004</v>
      </c>
      <c r="F19" s="32" t="s">
        <v>35</v>
      </c>
      <c r="G19" s="81"/>
    </row>
    <row r="20" spans="1:250" s="7" customFormat="1" ht="66.95" customHeight="1">
      <c r="A20" s="28">
        <v>17</v>
      </c>
      <c r="B20" s="32" t="s">
        <v>40</v>
      </c>
      <c r="C20" s="32" t="s">
        <v>41</v>
      </c>
      <c r="D20" s="32" t="s">
        <v>42</v>
      </c>
      <c r="E20" s="32">
        <v>1</v>
      </c>
      <c r="F20" s="32" t="s">
        <v>20</v>
      </c>
      <c r="G20" s="81"/>
    </row>
    <row r="21" spans="1:250" s="7" customFormat="1" ht="87" customHeight="1">
      <c r="A21" s="28">
        <v>18</v>
      </c>
      <c r="B21" s="32" t="s">
        <v>43</v>
      </c>
      <c r="C21" s="32" t="s">
        <v>44</v>
      </c>
      <c r="D21" s="32" t="s">
        <v>45</v>
      </c>
      <c r="E21" s="32">
        <v>2</v>
      </c>
      <c r="F21" s="32" t="s">
        <v>10</v>
      </c>
      <c r="G21" s="88" t="s">
        <v>46</v>
      </c>
    </row>
    <row r="22" spans="1:250" s="7" customFormat="1" ht="75" customHeight="1">
      <c r="A22" s="28">
        <v>19</v>
      </c>
      <c r="B22" s="32" t="s">
        <v>47</v>
      </c>
      <c r="C22" s="32" t="s">
        <v>48</v>
      </c>
      <c r="D22" s="32" t="s">
        <v>49</v>
      </c>
      <c r="E22" s="32">
        <v>1</v>
      </c>
      <c r="F22" s="32" t="s">
        <v>23</v>
      </c>
      <c r="G22" s="88"/>
    </row>
    <row r="23" spans="1:250" s="7" customFormat="1" ht="90.95" customHeight="1">
      <c r="A23" s="28">
        <v>20</v>
      </c>
      <c r="B23" s="32" t="s">
        <v>50</v>
      </c>
      <c r="C23" s="32" t="s">
        <v>51</v>
      </c>
      <c r="D23" s="32" t="s">
        <v>52</v>
      </c>
      <c r="E23" s="32">
        <v>4</v>
      </c>
      <c r="F23" s="32" t="s">
        <v>10</v>
      </c>
      <c r="G23" s="88"/>
    </row>
    <row r="24" spans="1:250" s="7" customFormat="1" ht="74.099999999999994" customHeight="1">
      <c r="A24" s="28">
        <v>21</v>
      </c>
      <c r="B24" s="39" t="s">
        <v>53</v>
      </c>
      <c r="C24" s="39" t="s">
        <v>53</v>
      </c>
      <c r="D24" s="40" t="s">
        <v>54</v>
      </c>
      <c r="E24" s="32">
        <v>4</v>
      </c>
      <c r="F24" s="32" t="s">
        <v>20</v>
      </c>
      <c r="G24" s="86" t="s">
        <v>55</v>
      </c>
    </row>
    <row r="25" spans="1:250" s="7" customFormat="1" ht="96" customHeight="1">
      <c r="A25" s="28">
        <v>22</v>
      </c>
      <c r="B25" s="32" t="s">
        <v>56</v>
      </c>
      <c r="C25" s="32" t="s">
        <v>57</v>
      </c>
      <c r="D25" s="32" t="s">
        <v>58</v>
      </c>
      <c r="E25" s="32">
        <v>1</v>
      </c>
      <c r="F25" s="32" t="s">
        <v>10</v>
      </c>
      <c r="G25" s="87"/>
    </row>
    <row r="26" spans="1:250" s="7" customFormat="1" ht="96" customHeight="1">
      <c r="A26" s="28">
        <v>23</v>
      </c>
      <c r="B26" s="32" t="s">
        <v>59</v>
      </c>
      <c r="C26" s="32" t="s">
        <v>59</v>
      </c>
      <c r="D26" s="37" t="s">
        <v>60</v>
      </c>
      <c r="E26" s="32">
        <v>1</v>
      </c>
      <c r="F26" s="32" t="s">
        <v>23</v>
      </c>
      <c r="G26" s="41" t="s">
        <v>61</v>
      </c>
    </row>
    <row r="27" spans="1:250" s="8" customFormat="1" ht="69" customHeight="1">
      <c r="A27" s="28">
        <v>24</v>
      </c>
      <c r="B27" s="38" t="s">
        <v>62</v>
      </c>
      <c r="C27" s="38" t="s">
        <v>63</v>
      </c>
      <c r="D27" s="38" t="s">
        <v>64</v>
      </c>
      <c r="E27" s="38">
        <v>1</v>
      </c>
      <c r="F27" s="38" t="s">
        <v>20</v>
      </c>
      <c r="G27" s="89" t="s">
        <v>65</v>
      </c>
      <c r="IP27" s="9"/>
    </row>
    <row r="28" spans="1:250" s="7" customFormat="1" ht="69" customHeight="1">
      <c r="A28" s="28">
        <v>25</v>
      </c>
      <c r="B28" s="31" t="s">
        <v>66</v>
      </c>
      <c r="C28" s="31" t="s">
        <v>67</v>
      </c>
      <c r="D28" s="32" t="s">
        <v>68</v>
      </c>
      <c r="E28" s="32">
        <v>1</v>
      </c>
      <c r="F28" s="32" t="s">
        <v>20</v>
      </c>
      <c r="G28" s="81"/>
    </row>
    <row r="29" spans="1:250" s="7" customFormat="1" ht="69" customHeight="1">
      <c r="A29" s="28">
        <v>26</v>
      </c>
      <c r="B29" s="31" t="s">
        <v>66</v>
      </c>
      <c r="C29" s="31" t="s">
        <v>69</v>
      </c>
      <c r="D29" s="32" t="s">
        <v>70</v>
      </c>
      <c r="E29" s="32">
        <v>2</v>
      </c>
      <c r="F29" s="32" t="s">
        <v>20</v>
      </c>
      <c r="G29" s="81"/>
    </row>
    <row r="30" spans="1:250" s="7" customFormat="1" ht="69" customHeight="1">
      <c r="A30" s="28">
        <v>27</v>
      </c>
      <c r="B30" s="31" t="s">
        <v>21</v>
      </c>
      <c r="C30" s="31" t="s">
        <v>21</v>
      </c>
      <c r="D30" s="32" t="s">
        <v>49</v>
      </c>
      <c r="E30" s="32">
        <v>1</v>
      </c>
      <c r="F30" s="32" t="s">
        <v>10</v>
      </c>
      <c r="G30" s="81"/>
    </row>
    <row r="31" spans="1:250" s="7" customFormat="1" ht="71.099999999999994" customHeight="1">
      <c r="A31" s="28">
        <v>28</v>
      </c>
      <c r="B31" s="32" t="s">
        <v>71</v>
      </c>
      <c r="C31" s="32" t="s">
        <v>72</v>
      </c>
      <c r="D31" s="42" t="s">
        <v>73</v>
      </c>
      <c r="E31" s="37">
        <v>1</v>
      </c>
      <c r="F31" s="37" t="s">
        <v>20</v>
      </c>
      <c r="G31" s="81"/>
    </row>
    <row r="32" spans="1:250" s="7" customFormat="1" ht="68.099999999999994" customHeight="1">
      <c r="A32" s="28">
        <v>29</v>
      </c>
      <c r="B32" s="36" t="s">
        <v>27</v>
      </c>
      <c r="C32" s="36" t="s">
        <v>28</v>
      </c>
      <c r="D32" s="37" t="s">
        <v>74</v>
      </c>
      <c r="E32" s="32">
        <v>9</v>
      </c>
      <c r="F32" s="32" t="s">
        <v>20</v>
      </c>
      <c r="G32" s="86" t="s">
        <v>75</v>
      </c>
    </row>
    <row r="33" spans="1:7" s="7" customFormat="1" ht="84" customHeight="1">
      <c r="A33" s="28">
        <v>30</v>
      </c>
      <c r="B33" s="32" t="s">
        <v>17</v>
      </c>
      <c r="C33" s="32" t="s">
        <v>18</v>
      </c>
      <c r="D33" s="32" t="s">
        <v>19</v>
      </c>
      <c r="E33" s="32">
        <v>9</v>
      </c>
      <c r="F33" s="32" t="s">
        <v>20</v>
      </c>
      <c r="G33" s="86"/>
    </row>
    <row r="34" spans="1:7" s="7" customFormat="1" ht="39" customHeight="1">
      <c r="A34" s="28">
        <v>31</v>
      </c>
      <c r="B34" s="29" t="s">
        <v>76</v>
      </c>
      <c r="C34" s="32" t="s">
        <v>77</v>
      </c>
      <c r="D34" s="32" t="s">
        <v>78</v>
      </c>
      <c r="E34" s="32">
        <v>1</v>
      </c>
      <c r="F34" s="32" t="s">
        <v>23</v>
      </c>
      <c r="G34" s="86"/>
    </row>
    <row r="35" spans="1:7" s="7" customFormat="1" ht="39" customHeight="1">
      <c r="A35" s="28">
        <v>32</v>
      </c>
      <c r="B35" s="29" t="s">
        <v>76</v>
      </c>
      <c r="C35" s="32" t="s">
        <v>77</v>
      </c>
      <c r="D35" s="32" t="s">
        <v>79</v>
      </c>
      <c r="E35" s="32">
        <v>1</v>
      </c>
      <c r="F35" s="32" t="s">
        <v>23</v>
      </c>
      <c r="G35" s="86"/>
    </row>
    <row r="36" spans="1:7" s="7" customFormat="1" ht="29.1" customHeight="1">
      <c r="A36" s="28">
        <v>33</v>
      </c>
      <c r="B36" s="82" t="s">
        <v>32</v>
      </c>
      <c r="C36" s="32" t="s">
        <v>33</v>
      </c>
      <c r="D36" s="32" t="s">
        <v>242</v>
      </c>
      <c r="E36" s="32">
        <v>4</v>
      </c>
      <c r="F36" s="32" t="s">
        <v>35</v>
      </c>
      <c r="G36" s="86"/>
    </row>
    <row r="37" spans="1:7" s="7" customFormat="1" ht="29.1" customHeight="1">
      <c r="A37" s="28">
        <v>34</v>
      </c>
      <c r="B37" s="82"/>
      <c r="C37" s="32" t="s">
        <v>36</v>
      </c>
      <c r="D37" s="32"/>
      <c r="E37" s="32">
        <v>4</v>
      </c>
      <c r="F37" s="32" t="s">
        <v>35</v>
      </c>
      <c r="G37" s="86"/>
    </row>
    <row r="38" spans="1:7" s="7" customFormat="1" ht="29.1" customHeight="1">
      <c r="A38" s="28">
        <v>35</v>
      </c>
      <c r="B38" s="82"/>
      <c r="C38" s="32" t="s">
        <v>37</v>
      </c>
      <c r="D38" s="32" t="s">
        <v>244</v>
      </c>
      <c r="E38" s="32">
        <v>4</v>
      </c>
      <c r="F38" s="32" t="s">
        <v>35</v>
      </c>
      <c r="G38" s="87"/>
    </row>
    <row r="39" spans="1:7" s="7" customFormat="1" ht="72" customHeight="1">
      <c r="A39" s="28">
        <v>36</v>
      </c>
      <c r="B39" s="32" t="s">
        <v>80</v>
      </c>
      <c r="C39" s="32" t="s">
        <v>81</v>
      </c>
      <c r="D39" s="43" t="s">
        <v>82</v>
      </c>
      <c r="E39" s="32">
        <v>2</v>
      </c>
      <c r="F39" s="32" t="s">
        <v>20</v>
      </c>
      <c r="G39" s="44"/>
    </row>
    <row r="40" spans="1:7" s="7" customFormat="1" ht="72" customHeight="1">
      <c r="A40" s="28">
        <v>37</v>
      </c>
      <c r="B40" s="32" t="s">
        <v>71</v>
      </c>
      <c r="C40" s="32" t="s">
        <v>72</v>
      </c>
      <c r="D40" s="42" t="s">
        <v>73</v>
      </c>
      <c r="E40" s="32">
        <v>5</v>
      </c>
      <c r="F40" s="32" t="s">
        <v>20</v>
      </c>
      <c r="G40" s="81" t="s">
        <v>83</v>
      </c>
    </row>
    <row r="41" spans="1:7" s="7" customFormat="1" ht="111" customHeight="1">
      <c r="A41" s="28">
        <v>38</v>
      </c>
      <c r="B41" s="33" t="s">
        <v>84</v>
      </c>
      <c r="C41" s="45" t="s">
        <v>85</v>
      </c>
      <c r="D41" s="46" t="s">
        <v>86</v>
      </c>
      <c r="E41" s="32">
        <v>5</v>
      </c>
      <c r="F41" s="32" t="s">
        <v>20</v>
      </c>
      <c r="G41" s="81"/>
    </row>
    <row r="42" spans="1:7" s="7" customFormat="1" ht="74.099999999999994" customHeight="1">
      <c r="A42" s="28">
        <v>39</v>
      </c>
      <c r="B42" s="32" t="s">
        <v>87</v>
      </c>
      <c r="C42" s="32" t="s">
        <v>88</v>
      </c>
      <c r="D42" s="32" t="s">
        <v>89</v>
      </c>
      <c r="E42" s="32">
        <f>2+3</f>
        <v>5</v>
      </c>
      <c r="F42" s="32" t="s">
        <v>20</v>
      </c>
      <c r="G42" s="81"/>
    </row>
    <row r="43" spans="1:7" s="7" customFormat="1" ht="42" customHeight="1">
      <c r="A43" s="28">
        <v>40</v>
      </c>
      <c r="B43" s="97" t="s">
        <v>32</v>
      </c>
      <c r="C43" s="32" t="s">
        <v>33</v>
      </c>
      <c r="D43" s="32" t="s">
        <v>245</v>
      </c>
      <c r="E43" s="32">
        <f>2+1.19+2.5+3.6</f>
        <v>9.2899999999999991</v>
      </c>
      <c r="F43" s="32" t="s">
        <v>35</v>
      </c>
      <c r="G43" s="81"/>
    </row>
    <row r="44" spans="1:7" s="7" customFormat="1" ht="42" customHeight="1">
      <c r="A44" s="28">
        <v>41</v>
      </c>
      <c r="B44" s="98"/>
      <c r="C44" s="32" t="s">
        <v>36</v>
      </c>
      <c r="D44" s="32"/>
      <c r="E44" s="32">
        <f t="shared" ref="E44:E45" si="1">2+1.19+2.5+3.6</f>
        <v>9.2899999999999991</v>
      </c>
      <c r="F44" s="32" t="s">
        <v>35</v>
      </c>
      <c r="G44" s="81"/>
    </row>
    <row r="45" spans="1:7" s="7" customFormat="1" ht="42" customHeight="1">
      <c r="A45" s="28">
        <v>42</v>
      </c>
      <c r="B45" s="98"/>
      <c r="C45" s="32" t="s">
        <v>37</v>
      </c>
      <c r="D45" s="32" t="s">
        <v>243</v>
      </c>
      <c r="E45" s="32">
        <f t="shared" si="1"/>
        <v>9.2899999999999991</v>
      </c>
      <c r="F45" s="32" t="s">
        <v>35</v>
      </c>
      <c r="G45" s="81"/>
    </row>
    <row r="46" spans="1:7" s="7" customFormat="1" ht="42" customHeight="1">
      <c r="A46" s="28">
        <v>43</v>
      </c>
      <c r="B46" s="98"/>
      <c r="C46" s="32" t="s">
        <v>90</v>
      </c>
      <c r="D46" s="32" t="s">
        <v>246</v>
      </c>
      <c r="E46" s="32">
        <f>1.18+3.6</f>
        <v>4.78</v>
      </c>
      <c r="F46" s="32" t="s">
        <v>35</v>
      </c>
      <c r="G46" s="81"/>
    </row>
    <row r="47" spans="1:7" s="7" customFormat="1" ht="42" customHeight="1">
      <c r="A47" s="28">
        <v>44</v>
      </c>
      <c r="B47" s="98"/>
      <c r="C47" s="32" t="s">
        <v>91</v>
      </c>
      <c r="D47" s="32" t="s">
        <v>247</v>
      </c>
      <c r="E47" s="32">
        <f>1.18+3.6</f>
        <v>4.78</v>
      </c>
      <c r="F47" s="32" t="s">
        <v>35</v>
      </c>
      <c r="G47" s="81"/>
    </row>
    <row r="48" spans="1:7" s="7" customFormat="1" ht="39" customHeight="1">
      <c r="A48" s="28">
        <v>45</v>
      </c>
      <c r="B48" s="97" t="s">
        <v>32</v>
      </c>
      <c r="C48" s="32" t="s">
        <v>33</v>
      </c>
      <c r="D48" s="32" t="s">
        <v>242</v>
      </c>
      <c r="E48" s="32">
        <f t="shared" ref="E48:E52" si="2">2.4+3.1</f>
        <v>5.5</v>
      </c>
      <c r="F48" s="32" t="s">
        <v>35</v>
      </c>
      <c r="G48" s="88" t="s">
        <v>92</v>
      </c>
    </row>
    <row r="49" spans="1:242" s="7" customFormat="1" ht="39" customHeight="1">
      <c r="A49" s="28">
        <v>46</v>
      </c>
      <c r="B49" s="98"/>
      <c r="C49" s="32" t="s">
        <v>36</v>
      </c>
      <c r="D49" s="32"/>
      <c r="E49" s="32">
        <f t="shared" si="2"/>
        <v>5.5</v>
      </c>
      <c r="F49" s="32" t="s">
        <v>35</v>
      </c>
      <c r="G49" s="88"/>
    </row>
    <row r="50" spans="1:242" s="7" customFormat="1" ht="39" customHeight="1">
      <c r="A50" s="28">
        <v>47</v>
      </c>
      <c r="B50" s="98"/>
      <c r="C50" s="32" t="s">
        <v>37</v>
      </c>
      <c r="D50" s="32" t="s">
        <v>243</v>
      </c>
      <c r="E50" s="32">
        <f t="shared" si="2"/>
        <v>5.5</v>
      </c>
      <c r="F50" s="32" t="s">
        <v>35</v>
      </c>
      <c r="G50" s="88"/>
    </row>
    <row r="51" spans="1:242" s="7" customFormat="1" ht="39" customHeight="1">
      <c r="A51" s="28">
        <v>48</v>
      </c>
      <c r="B51" s="98"/>
      <c r="C51" s="32" t="s">
        <v>90</v>
      </c>
      <c r="D51" s="32" t="s">
        <v>246</v>
      </c>
      <c r="E51" s="32">
        <f t="shared" si="2"/>
        <v>5.5</v>
      </c>
      <c r="F51" s="32" t="s">
        <v>35</v>
      </c>
      <c r="G51" s="88"/>
    </row>
    <row r="52" spans="1:242" s="7" customFormat="1" ht="39" customHeight="1">
      <c r="A52" s="28">
        <v>49</v>
      </c>
      <c r="B52" s="98"/>
      <c r="C52" s="32" t="s">
        <v>91</v>
      </c>
      <c r="D52" s="32" t="s">
        <v>247</v>
      </c>
      <c r="E52" s="32">
        <f t="shared" si="2"/>
        <v>5.5</v>
      </c>
      <c r="F52" s="32" t="s">
        <v>35</v>
      </c>
      <c r="G52" s="88"/>
    </row>
    <row r="53" spans="1:242" s="7" customFormat="1" ht="69" customHeight="1">
      <c r="A53" s="28">
        <v>50</v>
      </c>
      <c r="B53" s="36" t="s">
        <v>27</v>
      </c>
      <c r="C53" s="36" t="s">
        <v>28</v>
      </c>
      <c r="D53" s="37" t="s">
        <v>74</v>
      </c>
      <c r="E53" s="32">
        <v>1</v>
      </c>
      <c r="F53" s="32" t="s">
        <v>20</v>
      </c>
      <c r="G53" s="88"/>
    </row>
    <row r="54" spans="1:242" s="7" customFormat="1" ht="72" customHeight="1">
      <c r="A54" s="28">
        <v>51</v>
      </c>
      <c r="B54" s="32" t="s">
        <v>17</v>
      </c>
      <c r="C54" s="32" t="s">
        <v>18</v>
      </c>
      <c r="D54" s="32" t="s">
        <v>19</v>
      </c>
      <c r="E54" s="32">
        <v>1</v>
      </c>
      <c r="F54" s="32" t="s">
        <v>20</v>
      </c>
      <c r="G54" s="99"/>
    </row>
    <row r="55" spans="1:242" s="7" customFormat="1" ht="99" customHeight="1">
      <c r="A55" s="28">
        <v>52</v>
      </c>
      <c r="B55" s="33" t="s">
        <v>21</v>
      </c>
      <c r="C55" s="33" t="s">
        <v>21</v>
      </c>
      <c r="D55" s="38" t="s">
        <v>31</v>
      </c>
      <c r="E55" s="38">
        <v>1</v>
      </c>
      <c r="F55" s="38" t="s">
        <v>10</v>
      </c>
      <c r="G55" s="47" t="s">
        <v>93</v>
      </c>
    </row>
    <row r="56" spans="1:242" s="7" customFormat="1" ht="72" customHeight="1">
      <c r="A56" s="28">
        <v>53</v>
      </c>
      <c r="B56" s="32" t="s">
        <v>94</v>
      </c>
      <c r="C56" s="32" t="s">
        <v>95</v>
      </c>
      <c r="D56" s="32" t="s">
        <v>49</v>
      </c>
      <c r="E56" s="32">
        <v>3</v>
      </c>
      <c r="F56" s="32" t="s">
        <v>10</v>
      </c>
      <c r="G56" s="48" t="s">
        <v>96</v>
      </c>
    </row>
    <row r="57" spans="1:242" s="10" customFormat="1" ht="30" customHeight="1">
      <c r="A57" s="90" t="s">
        <v>97</v>
      </c>
      <c r="B57" s="91"/>
      <c r="C57" s="91"/>
      <c r="D57" s="91"/>
      <c r="E57" s="91"/>
      <c r="F57" s="91"/>
      <c r="G57" s="92"/>
    </row>
    <row r="58" spans="1:242" s="13" customFormat="1" ht="87.95" customHeight="1">
      <c r="A58" s="50">
        <v>1</v>
      </c>
      <c r="B58" s="32" t="s">
        <v>43</v>
      </c>
      <c r="C58" s="32" t="s">
        <v>44</v>
      </c>
      <c r="D58" s="32" t="s">
        <v>45</v>
      </c>
      <c r="E58" s="32">
        <v>2</v>
      </c>
      <c r="F58" s="32" t="s">
        <v>10</v>
      </c>
      <c r="G58" s="82" t="s">
        <v>98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</row>
    <row r="59" spans="1:242" s="13" customFormat="1" ht="99" customHeight="1">
      <c r="A59" s="50">
        <v>2</v>
      </c>
      <c r="B59" s="32" t="s">
        <v>56</v>
      </c>
      <c r="C59" s="32" t="s">
        <v>57</v>
      </c>
      <c r="D59" s="32" t="s">
        <v>58</v>
      </c>
      <c r="E59" s="32">
        <v>5</v>
      </c>
      <c r="F59" s="32" t="s">
        <v>10</v>
      </c>
      <c r="G59" s="82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</row>
    <row r="60" spans="1:242" s="13" customFormat="1" ht="42" customHeight="1">
      <c r="A60" s="50">
        <v>3</v>
      </c>
      <c r="B60" s="32" t="s">
        <v>50</v>
      </c>
      <c r="C60" s="32" t="s">
        <v>51</v>
      </c>
      <c r="D60" s="32" t="s">
        <v>52</v>
      </c>
      <c r="E60" s="32">
        <v>14</v>
      </c>
      <c r="F60" s="32" t="s">
        <v>10</v>
      </c>
      <c r="G60" s="82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</row>
    <row r="61" spans="1:242" s="13" customFormat="1" ht="42" customHeight="1">
      <c r="A61" s="50">
        <v>4</v>
      </c>
      <c r="B61" s="32" t="s">
        <v>50</v>
      </c>
      <c r="C61" s="32" t="s">
        <v>51</v>
      </c>
      <c r="D61" s="32" t="s">
        <v>99</v>
      </c>
      <c r="E61" s="32">
        <v>4</v>
      </c>
      <c r="F61" s="32" t="s">
        <v>10</v>
      </c>
      <c r="G61" s="82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</row>
    <row r="62" spans="1:242" s="13" customFormat="1" ht="27" customHeight="1">
      <c r="A62" s="50">
        <v>5</v>
      </c>
      <c r="B62" s="93" t="s">
        <v>240</v>
      </c>
      <c r="C62" s="38" t="s">
        <v>100</v>
      </c>
      <c r="D62" s="38" t="s">
        <v>242</v>
      </c>
      <c r="E62" s="38">
        <v>3.1</v>
      </c>
      <c r="F62" s="38" t="s">
        <v>35</v>
      </c>
      <c r="G62" s="82" t="s">
        <v>101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</row>
    <row r="63" spans="1:242" s="13" customFormat="1" ht="27" customHeight="1">
      <c r="A63" s="50">
        <v>6</v>
      </c>
      <c r="B63" s="94"/>
      <c r="C63" s="38" t="s">
        <v>36</v>
      </c>
      <c r="D63" s="38"/>
      <c r="E63" s="38">
        <v>3.1</v>
      </c>
      <c r="F63" s="38" t="s">
        <v>35</v>
      </c>
      <c r="G63" s="82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</row>
    <row r="64" spans="1:242" s="13" customFormat="1" ht="27" customHeight="1">
      <c r="A64" s="50">
        <v>7</v>
      </c>
      <c r="B64" s="94"/>
      <c r="C64" s="38" t="s">
        <v>102</v>
      </c>
      <c r="D64" s="38" t="s">
        <v>243</v>
      </c>
      <c r="E64" s="38">
        <v>3.1</v>
      </c>
      <c r="F64" s="38" t="s">
        <v>35</v>
      </c>
      <c r="G64" s="82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</row>
    <row r="65" spans="1:242" s="6" customFormat="1" ht="27" customHeight="1">
      <c r="A65" s="50">
        <v>8</v>
      </c>
      <c r="B65" s="94"/>
      <c r="C65" s="38" t="s">
        <v>103</v>
      </c>
      <c r="D65" s="38" t="s">
        <v>246</v>
      </c>
      <c r="E65" s="38">
        <v>1.4</v>
      </c>
      <c r="F65" s="38" t="s">
        <v>35</v>
      </c>
      <c r="G65" s="96"/>
    </row>
    <row r="66" spans="1:242" s="6" customFormat="1" ht="27" customHeight="1">
      <c r="A66" s="50">
        <v>9</v>
      </c>
      <c r="B66" s="95"/>
      <c r="C66" s="38" t="s">
        <v>104</v>
      </c>
      <c r="D66" s="38" t="s">
        <v>248</v>
      </c>
      <c r="E66" s="38">
        <v>1.4</v>
      </c>
      <c r="F66" s="38" t="s">
        <v>35</v>
      </c>
      <c r="G66" s="96"/>
    </row>
    <row r="67" spans="1:242" s="13" customFormat="1" ht="65.099999999999994" customHeight="1">
      <c r="A67" s="50">
        <v>10</v>
      </c>
      <c r="B67" s="32" t="s">
        <v>87</v>
      </c>
      <c r="C67" s="32" t="s">
        <v>88</v>
      </c>
      <c r="D67" s="32" t="s">
        <v>89</v>
      </c>
      <c r="E67" s="32">
        <v>3</v>
      </c>
      <c r="F67" s="32" t="s">
        <v>20</v>
      </c>
      <c r="G67" s="82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</row>
    <row r="68" spans="1:242" s="13" customFormat="1" ht="69" customHeight="1">
      <c r="A68" s="50">
        <v>11</v>
      </c>
      <c r="B68" s="32" t="s">
        <v>105</v>
      </c>
      <c r="C68" s="32" t="s">
        <v>106</v>
      </c>
      <c r="D68" s="32" t="s">
        <v>107</v>
      </c>
      <c r="E68" s="32">
        <v>1</v>
      </c>
      <c r="F68" s="32" t="s">
        <v>20</v>
      </c>
      <c r="G68" s="82" t="s">
        <v>108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</row>
    <row r="69" spans="1:242" s="13" customFormat="1" ht="87" customHeight="1">
      <c r="A69" s="50">
        <v>12</v>
      </c>
      <c r="B69" s="32" t="s">
        <v>109</v>
      </c>
      <c r="C69" s="32" t="s">
        <v>110</v>
      </c>
      <c r="D69" s="32" t="s">
        <v>111</v>
      </c>
      <c r="E69" s="32">
        <v>1</v>
      </c>
      <c r="F69" s="32" t="s">
        <v>10</v>
      </c>
      <c r="G69" s="8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</row>
    <row r="70" spans="1:242" s="13" customFormat="1" ht="75" customHeight="1">
      <c r="A70" s="50">
        <v>13</v>
      </c>
      <c r="B70" s="32" t="s">
        <v>62</v>
      </c>
      <c r="C70" s="32" t="s">
        <v>63</v>
      </c>
      <c r="D70" s="32" t="s">
        <v>64</v>
      </c>
      <c r="E70" s="32">
        <v>4</v>
      </c>
      <c r="F70" s="32" t="s">
        <v>20</v>
      </c>
      <c r="G70" s="82" t="s">
        <v>112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</row>
    <row r="71" spans="1:242" s="13" customFormat="1" ht="83.1" customHeight="1">
      <c r="A71" s="50">
        <v>14</v>
      </c>
      <c r="B71" s="31" t="s">
        <v>66</v>
      </c>
      <c r="C71" s="31" t="s">
        <v>67</v>
      </c>
      <c r="D71" s="32" t="s">
        <v>68</v>
      </c>
      <c r="E71" s="32">
        <v>4</v>
      </c>
      <c r="F71" s="32" t="s">
        <v>20</v>
      </c>
      <c r="G71" s="8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</row>
    <row r="72" spans="1:242" s="13" customFormat="1" ht="81" customHeight="1">
      <c r="A72" s="50">
        <v>15</v>
      </c>
      <c r="B72" s="31" t="s">
        <v>66</v>
      </c>
      <c r="C72" s="31" t="s">
        <v>69</v>
      </c>
      <c r="D72" s="32" t="s">
        <v>70</v>
      </c>
      <c r="E72" s="32">
        <v>4</v>
      </c>
      <c r="F72" s="32" t="s">
        <v>20</v>
      </c>
      <c r="G72" s="82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</row>
    <row r="73" spans="1:242" s="13" customFormat="1" ht="84.95" customHeight="1">
      <c r="A73" s="50">
        <v>16</v>
      </c>
      <c r="B73" s="31" t="s">
        <v>21</v>
      </c>
      <c r="C73" s="31" t="s">
        <v>113</v>
      </c>
      <c r="D73" s="32" t="s">
        <v>114</v>
      </c>
      <c r="E73" s="32">
        <v>3</v>
      </c>
      <c r="F73" s="32" t="s">
        <v>20</v>
      </c>
      <c r="G73" s="82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</row>
    <row r="74" spans="1:242" s="13" customFormat="1" ht="57" customHeight="1">
      <c r="A74" s="50">
        <v>17</v>
      </c>
      <c r="B74" s="31" t="s">
        <v>115</v>
      </c>
      <c r="C74" s="32" t="s">
        <v>116</v>
      </c>
      <c r="D74" s="31" t="s">
        <v>117</v>
      </c>
      <c r="E74" s="32">
        <v>2</v>
      </c>
      <c r="F74" s="32" t="s">
        <v>20</v>
      </c>
      <c r="G74" s="82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</row>
    <row r="75" spans="1:242" s="13" customFormat="1" ht="72.95" customHeight="1">
      <c r="A75" s="50">
        <v>18</v>
      </c>
      <c r="B75" s="32" t="s">
        <v>118</v>
      </c>
      <c r="C75" s="32" t="s">
        <v>119</v>
      </c>
      <c r="D75" s="31" t="s">
        <v>120</v>
      </c>
      <c r="E75" s="32">
        <v>2</v>
      </c>
      <c r="F75" s="32" t="s">
        <v>20</v>
      </c>
      <c r="G75" s="82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</row>
    <row r="76" spans="1:242" s="13" customFormat="1" ht="27" customHeight="1">
      <c r="A76" s="50">
        <v>19</v>
      </c>
      <c r="B76" s="82" t="s">
        <v>121</v>
      </c>
      <c r="C76" s="32" t="s">
        <v>100</v>
      </c>
      <c r="D76" s="32" t="s">
        <v>34</v>
      </c>
      <c r="E76" s="32">
        <v>0.9</v>
      </c>
      <c r="F76" s="32" t="s">
        <v>35</v>
      </c>
      <c r="G76" s="82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</row>
    <row r="77" spans="1:242" s="13" customFormat="1" ht="27" customHeight="1">
      <c r="A77" s="50">
        <v>20</v>
      </c>
      <c r="B77" s="82"/>
      <c r="C77" s="32" t="s">
        <v>36</v>
      </c>
      <c r="D77" s="32"/>
      <c r="E77" s="32">
        <v>0.9</v>
      </c>
      <c r="F77" s="32" t="s">
        <v>35</v>
      </c>
      <c r="G77" s="82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</row>
    <row r="78" spans="1:242" s="10" customFormat="1" ht="27" customHeight="1">
      <c r="A78" s="50">
        <v>21</v>
      </c>
      <c r="B78" s="82"/>
      <c r="C78" s="32" t="s">
        <v>102</v>
      </c>
      <c r="D78" s="32" t="s">
        <v>38</v>
      </c>
      <c r="E78" s="32">
        <v>0.9</v>
      </c>
      <c r="F78" s="32" t="s">
        <v>35</v>
      </c>
      <c r="G78" s="82"/>
    </row>
    <row r="79" spans="1:242" s="10" customFormat="1" ht="78.95" customHeight="1">
      <c r="A79" s="50">
        <v>22</v>
      </c>
      <c r="B79" s="36" t="s">
        <v>27</v>
      </c>
      <c r="C79" s="36" t="s">
        <v>28</v>
      </c>
      <c r="D79" s="37" t="s">
        <v>74</v>
      </c>
      <c r="E79" s="32">
        <v>7</v>
      </c>
      <c r="F79" s="32" t="s">
        <v>20</v>
      </c>
      <c r="G79" s="100" t="s">
        <v>122</v>
      </c>
    </row>
    <row r="80" spans="1:242" s="10" customFormat="1" ht="74.099999999999994" customHeight="1">
      <c r="A80" s="50">
        <v>23</v>
      </c>
      <c r="B80" s="33" t="s">
        <v>21</v>
      </c>
      <c r="C80" s="33" t="s">
        <v>21</v>
      </c>
      <c r="D80" s="38" t="s">
        <v>49</v>
      </c>
      <c r="E80" s="38">
        <v>2</v>
      </c>
      <c r="F80" s="38" t="s">
        <v>10</v>
      </c>
      <c r="G80" s="100"/>
    </row>
    <row r="81" spans="1:7" s="10" customFormat="1" ht="74.099999999999994" customHeight="1">
      <c r="A81" s="50">
        <v>24</v>
      </c>
      <c r="B81" s="32" t="s">
        <v>17</v>
      </c>
      <c r="C81" s="32" t="s">
        <v>18</v>
      </c>
      <c r="D81" s="32" t="s">
        <v>19</v>
      </c>
      <c r="E81" s="32">
        <v>7</v>
      </c>
      <c r="F81" s="32" t="s">
        <v>20</v>
      </c>
      <c r="G81" s="100"/>
    </row>
    <row r="82" spans="1:7" s="10" customFormat="1" ht="30" customHeight="1">
      <c r="A82" s="50">
        <v>25</v>
      </c>
      <c r="B82" s="82" t="s">
        <v>121</v>
      </c>
      <c r="C82" s="32" t="s">
        <v>100</v>
      </c>
      <c r="D82" s="32" t="s">
        <v>242</v>
      </c>
      <c r="E82" s="32">
        <v>0.9</v>
      </c>
      <c r="F82" s="32" t="s">
        <v>35</v>
      </c>
      <c r="G82" s="100"/>
    </row>
    <row r="83" spans="1:7" s="10" customFormat="1" ht="30" customHeight="1">
      <c r="A83" s="50">
        <v>26</v>
      </c>
      <c r="B83" s="82"/>
      <c r="C83" s="32" t="s">
        <v>36</v>
      </c>
      <c r="D83" s="32"/>
      <c r="E83" s="32">
        <v>0.9</v>
      </c>
      <c r="F83" s="32" t="s">
        <v>35</v>
      </c>
      <c r="G83" s="100"/>
    </row>
    <row r="84" spans="1:7" s="10" customFormat="1" ht="30" customHeight="1">
      <c r="A84" s="50">
        <v>27</v>
      </c>
      <c r="B84" s="82"/>
      <c r="C84" s="32" t="s">
        <v>102</v>
      </c>
      <c r="D84" s="32" t="s">
        <v>243</v>
      </c>
      <c r="E84" s="32">
        <v>0.9</v>
      </c>
      <c r="F84" s="32" t="s">
        <v>35</v>
      </c>
      <c r="G84" s="100"/>
    </row>
    <row r="85" spans="1:7" s="10" customFormat="1" ht="74.099999999999994" customHeight="1">
      <c r="A85" s="50">
        <v>28</v>
      </c>
      <c r="B85" s="32" t="s">
        <v>123</v>
      </c>
      <c r="C85" s="30" t="s">
        <v>124</v>
      </c>
      <c r="D85" s="31" t="s">
        <v>125</v>
      </c>
      <c r="E85" s="32">
        <v>6</v>
      </c>
      <c r="F85" s="32" t="s">
        <v>20</v>
      </c>
      <c r="G85" s="81" t="s">
        <v>126</v>
      </c>
    </row>
    <row r="86" spans="1:7" s="10" customFormat="1" ht="74.099999999999994" customHeight="1">
      <c r="A86" s="50">
        <v>29</v>
      </c>
      <c r="B86" s="32" t="s">
        <v>87</v>
      </c>
      <c r="C86" s="32" t="s">
        <v>88</v>
      </c>
      <c r="D86" s="32" t="s">
        <v>89</v>
      </c>
      <c r="E86" s="32">
        <v>12</v>
      </c>
      <c r="F86" s="32" t="s">
        <v>20</v>
      </c>
      <c r="G86" s="81"/>
    </row>
    <row r="87" spans="1:7" s="10" customFormat="1" ht="56.1" customHeight="1">
      <c r="A87" s="50">
        <v>30</v>
      </c>
      <c r="B87" s="32" t="s">
        <v>127</v>
      </c>
      <c r="C87" s="51" t="s">
        <v>128</v>
      </c>
      <c r="D87" s="32" t="s">
        <v>14</v>
      </c>
      <c r="E87" s="32">
        <v>1</v>
      </c>
      <c r="F87" s="32" t="s">
        <v>20</v>
      </c>
      <c r="G87" s="81"/>
    </row>
    <row r="88" spans="1:7" s="10" customFormat="1" ht="80.099999999999994" customHeight="1">
      <c r="A88" s="50">
        <v>31</v>
      </c>
      <c r="B88" s="36" t="s">
        <v>27</v>
      </c>
      <c r="C88" s="36" t="s">
        <v>28</v>
      </c>
      <c r="D88" s="37" t="s">
        <v>29</v>
      </c>
      <c r="E88" s="32">
        <v>1</v>
      </c>
      <c r="F88" s="32" t="s">
        <v>20</v>
      </c>
      <c r="G88" s="82" t="s">
        <v>129</v>
      </c>
    </row>
    <row r="89" spans="1:7" s="10" customFormat="1" ht="78" customHeight="1">
      <c r="A89" s="50">
        <v>32</v>
      </c>
      <c r="B89" s="33" t="s">
        <v>21</v>
      </c>
      <c r="C89" s="33" t="s">
        <v>21</v>
      </c>
      <c r="D89" s="38" t="s">
        <v>130</v>
      </c>
      <c r="E89" s="38">
        <v>1</v>
      </c>
      <c r="F89" s="38" t="s">
        <v>10</v>
      </c>
      <c r="G89" s="82"/>
    </row>
    <row r="90" spans="1:7" s="10" customFormat="1" ht="75" customHeight="1">
      <c r="A90" s="50">
        <v>33</v>
      </c>
      <c r="B90" s="32" t="s">
        <v>17</v>
      </c>
      <c r="C90" s="32" t="s">
        <v>18</v>
      </c>
      <c r="D90" s="32" t="s">
        <v>19</v>
      </c>
      <c r="E90" s="32">
        <v>2</v>
      </c>
      <c r="F90" s="32" t="s">
        <v>20</v>
      </c>
      <c r="G90" s="82"/>
    </row>
    <row r="91" spans="1:7" s="10" customFormat="1" ht="66.95" customHeight="1">
      <c r="A91" s="50">
        <v>34</v>
      </c>
      <c r="B91" s="39" t="s">
        <v>53</v>
      </c>
      <c r="C91" s="39" t="s">
        <v>53</v>
      </c>
      <c r="D91" s="40" t="s">
        <v>54</v>
      </c>
      <c r="E91" s="32">
        <v>6</v>
      </c>
      <c r="F91" s="32" t="s">
        <v>20</v>
      </c>
      <c r="G91" s="81" t="s">
        <v>131</v>
      </c>
    </row>
    <row r="92" spans="1:7" s="10" customFormat="1" ht="75" customHeight="1">
      <c r="A92" s="50">
        <v>35</v>
      </c>
      <c r="B92" s="38" t="s">
        <v>132</v>
      </c>
      <c r="C92" s="38" t="s">
        <v>133</v>
      </c>
      <c r="D92" s="52" t="s">
        <v>134</v>
      </c>
      <c r="E92" s="38">
        <v>2</v>
      </c>
      <c r="F92" s="38" t="s">
        <v>10</v>
      </c>
      <c r="G92" s="81"/>
    </row>
    <row r="93" spans="1:7" s="10" customFormat="1" ht="75" customHeight="1">
      <c r="A93" s="50">
        <v>36</v>
      </c>
      <c r="B93" s="32" t="s">
        <v>43</v>
      </c>
      <c r="C93" s="32" t="s">
        <v>44</v>
      </c>
      <c r="D93" s="32" t="s">
        <v>45</v>
      </c>
      <c r="E93" s="32">
        <v>1</v>
      </c>
      <c r="F93" s="32" t="s">
        <v>10</v>
      </c>
      <c r="G93" s="82" t="s">
        <v>135</v>
      </c>
    </row>
    <row r="94" spans="1:7" s="10" customFormat="1" ht="84" customHeight="1">
      <c r="A94" s="50">
        <v>37</v>
      </c>
      <c r="B94" s="32" t="s">
        <v>47</v>
      </c>
      <c r="C94" s="53" t="s">
        <v>136</v>
      </c>
      <c r="D94" s="30" t="s">
        <v>137</v>
      </c>
      <c r="E94" s="32">
        <v>1</v>
      </c>
      <c r="F94" s="32" t="s">
        <v>10</v>
      </c>
      <c r="G94" s="82"/>
    </row>
    <row r="95" spans="1:7" s="10" customFormat="1" ht="84" customHeight="1">
      <c r="A95" s="50">
        <v>38</v>
      </c>
      <c r="B95" s="32" t="s">
        <v>47</v>
      </c>
      <c r="C95" s="32" t="s">
        <v>48</v>
      </c>
      <c r="D95" s="32" t="s">
        <v>138</v>
      </c>
      <c r="E95" s="32">
        <v>2</v>
      </c>
      <c r="F95" s="32" t="s">
        <v>10</v>
      </c>
      <c r="G95" s="82"/>
    </row>
    <row r="96" spans="1:7" s="10" customFormat="1" ht="96.95" customHeight="1">
      <c r="A96" s="50">
        <v>39</v>
      </c>
      <c r="B96" s="32" t="s">
        <v>109</v>
      </c>
      <c r="C96" s="32" t="s">
        <v>110</v>
      </c>
      <c r="D96" s="32" t="s">
        <v>111</v>
      </c>
      <c r="E96" s="32">
        <v>6</v>
      </c>
      <c r="F96" s="32" t="s">
        <v>10</v>
      </c>
      <c r="G96" s="32" t="s">
        <v>139</v>
      </c>
    </row>
    <row r="97" spans="1:7" s="10" customFormat="1" ht="26.1" customHeight="1">
      <c r="A97" s="50">
        <v>40</v>
      </c>
      <c r="B97" s="101" t="s">
        <v>140</v>
      </c>
      <c r="C97" s="38" t="s">
        <v>100</v>
      </c>
      <c r="D97" s="38" t="s">
        <v>242</v>
      </c>
      <c r="E97" s="38">
        <v>1.1000000000000001</v>
      </c>
      <c r="F97" s="38" t="s">
        <v>35</v>
      </c>
      <c r="G97" s="82" t="s">
        <v>141</v>
      </c>
    </row>
    <row r="98" spans="1:7" s="10" customFormat="1" ht="26.1" customHeight="1">
      <c r="A98" s="50">
        <v>41</v>
      </c>
      <c r="B98" s="101"/>
      <c r="C98" s="38" t="s">
        <v>36</v>
      </c>
      <c r="D98" s="38"/>
      <c r="E98" s="38">
        <v>1.1000000000000001</v>
      </c>
      <c r="F98" s="38" t="s">
        <v>35</v>
      </c>
      <c r="G98" s="82"/>
    </row>
    <row r="99" spans="1:7" s="10" customFormat="1" ht="26.1" customHeight="1">
      <c r="A99" s="50">
        <v>42</v>
      </c>
      <c r="B99" s="101"/>
      <c r="C99" s="38" t="s">
        <v>102</v>
      </c>
      <c r="D99" s="38" t="s">
        <v>243</v>
      </c>
      <c r="E99" s="38">
        <v>1.1000000000000001</v>
      </c>
      <c r="F99" s="38" t="s">
        <v>35</v>
      </c>
      <c r="G99" s="82"/>
    </row>
    <row r="100" spans="1:7" s="6" customFormat="1" ht="26.1" customHeight="1">
      <c r="A100" s="50">
        <v>43</v>
      </c>
      <c r="B100" s="54"/>
      <c r="C100" s="38" t="s">
        <v>103</v>
      </c>
      <c r="D100" s="38" t="s">
        <v>246</v>
      </c>
      <c r="E100" s="38">
        <v>1.1000000000000001</v>
      </c>
      <c r="F100" s="38" t="s">
        <v>35</v>
      </c>
      <c r="G100" s="96"/>
    </row>
    <row r="101" spans="1:7" s="6" customFormat="1" ht="26.1" customHeight="1">
      <c r="A101" s="50">
        <v>44</v>
      </c>
      <c r="B101" s="34"/>
      <c r="C101" s="38" t="s">
        <v>104</v>
      </c>
      <c r="D101" s="38" t="s">
        <v>248</v>
      </c>
      <c r="E101" s="38">
        <v>1.1000000000000001</v>
      </c>
      <c r="F101" s="38" t="s">
        <v>35</v>
      </c>
      <c r="G101" s="96"/>
    </row>
    <row r="102" spans="1:7" s="6" customFormat="1" ht="84" customHeight="1">
      <c r="A102" s="50">
        <v>45</v>
      </c>
      <c r="B102" s="29" t="s">
        <v>142</v>
      </c>
      <c r="C102" s="32" t="s">
        <v>143</v>
      </c>
      <c r="D102" s="32" t="s">
        <v>144</v>
      </c>
      <c r="E102" s="32">
        <v>1</v>
      </c>
      <c r="F102" s="32" t="s">
        <v>20</v>
      </c>
      <c r="G102" s="96"/>
    </row>
    <row r="103" spans="1:7" s="10" customFormat="1" ht="75.95" customHeight="1">
      <c r="A103" s="50">
        <v>46</v>
      </c>
      <c r="B103" s="32" t="s">
        <v>87</v>
      </c>
      <c r="C103" s="32" t="s">
        <v>88</v>
      </c>
      <c r="D103" s="32" t="s">
        <v>89</v>
      </c>
      <c r="E103" s="32">
        <v>3</v>
      </c>
      <c r="F103" s="32" t="s">
        <v>20</v>
      </c>
      <c r="G103" s="82"/>
    </row>
    <row r="104" spans="1:7" s="10" customFormat="1" ht="83.1" customHeight="1">
      <c r="A104" s="50">
        <v>47</v>
      </c>
      <c r="B104" s="32" t="s">
        <v>145</v>
      </c>
      <c r="C104" s="32" t="s">
        <v>146</v>
      </c>
      <c r="D104" s="46" t="s">
        <v>249</v>
      </c>
      <c r="E104" s="32">
        <f>2.3*2</f>
        <v>4.5999999999999996</v>
      </c>
      <c r="F104" s="32" t="s">
        <v>35</v>
      </c>
      <c r="G104" s="82" t="s">
        <v>147</v>
      </c>
    </row>
    <row r="105" spans="1:7" s="10" customFormat="1" ht="83.1" customHeight="1">
      <c r="A105" s="50">
        <v>48</v>
      </c>
      <c r="B105" s="32" t="s">
        <v>17</v>
      </c>
      <c r="C105" s="32" t="s">
        <v>18</v>
      </c>
      <c r="D105" s="32" t="s">
        <v>19</v>
      </c>
      <c r="E105" s="32">
        <v>1</v>
      </c>
      <c r="F105" s="32" t="s">
        <v>20</v>
      </c>
      <c r="G105" s="82"/>
    </row>
    <row r="106" spans="1:7" s="10" customFormat="1" ht="75" customHeight="1">
      <c r="A106" s="50">
        <v>49</v>
      </c>
      <c r="B106" s="32" t="s">
        <v>148</v>
      </c>
      <c r="C106" s="32" t="s">
        <v>148</v>
      </c>
      <c r="D106" s="46" t="s">
        <v>89</v>
      </c>
      <c r="E106" s="32">
        <v>2</v>
      </c>
      <c r="F106" s="32" t="s">
        <v>20</v>
      </c>
      <c r="G106" s="82"/>
    </row>
    <row r="107" spans="1:7" s="10" customFormat="1" ht="93.95" customHeight="1">
      <c r="A107" s="50">
        <v>50</v>
      </c>
      <c r="B107" s="32" t="s">
        <v>62</v>
      </c>
      <c r="C107" s="32" t="s">
        <v>63</v>
      </c>
      <c r="D107" s="46" t="s">
        <v>149</v>
      </c>
      <c r="E107" s="32">
        <v>2</v>
      </c>
      <c r="F107" s="32" t="s">
        <v>20</v>
      </c>
      <c r="G107" s="82" t="s">
        <v>122</v>
      </c>
    </row>
    <row r="108" spans="1:7" s="10" customFormat="1" ht="78.95" customHeight="1">
      <c r="A108" s="50">
        <v>51</v>
      </c>
      <c r="B108" s="32" t="s">
        <v>17</v>
      </c>
      <c r="C108" s="32" t="s">
        <v>18</v>
      </c>
      <c r="D108" s="32" t="s">
        <v>19</v>
      </c>
      <c r="E108" s="32">
        <v>2</v>
      </c>
      <c r="F108" s="32" t="s">
        <v>20</v>
      </c>
      <c r="G108" s="82"/>
    </row>
    <row r="109" spans="1:7" s="10" customFormat="1" ht="83.1" customHeight="1">
      <c r="A109" s="50">
        <v>52</v>
      </c>
      <c r="B109" s="33" t="s">
        <v>21</v>
      </c>
      <c r="C109" s="33" t="s">
        <v>21</v>
      </c>
      <c r="D109" s="38" t="s">
        <v>130</v>
      </c>
      <c r="E109" s="38">
        <v>1</v>
      </c>
      <c r="F109" s="38" t="s">
        <v>10</v>
      </c>
      <c r="G109" s="82"/>
    </row>
    <row r="110" spans="1:7" s="10" customFormat="1" ht="93.95" customHeight="1">
      <c r="A110" s="50">
        <v>53</v>
      </c>
      <c r="B110" s="32" t="s">
        <v>150</v>
      </c>
      <c r="C110" s="32" t="s">
        <v>151</v>
      </c>
      <c r="D110" s="46" t="s">
        <v>250</v>
      </c>
      <c r="E110" s="32">
        <v>2.1</v>
      </c>
      <c r="F110" s="32" t="s">
        <v>35</v>
      </c>
      <c r="G110" s="82" t="s">
        <v>152</v>
      </c>
    </row>
    <row r="111" spans="1:7" s="10" customFormat="1" ht="69" customHeight="1">
      <c r="A111" s="50">
        <v>54</v>
      </c>
      <c r="B111" s="32" t="s">
        <v>153</v>
      </c>
      <c r="C111" s="32" t="s">
        <v>154</v>
      </c>
      <c r="D111" s="46" t="s">
        <v>155</v>
      </c>
      <c r="E111" s="32">
        <v>1</v>
      </c>
      <c r="F111" s="32" t="s">
        <v>20</v>
      </c>
      <c r="G111" s="82"/>
    </row>
    <row r="112" spans="1:7" s="10" customFormat="1" ht="93.95" customHeight="1">
      <c r="A112" s="50">
        <v>55</v>
      </c>
      <c r="B112" s="32" t="s">
        <v>156</v>
      </c>
      <c r="C112" s="32" t="s">
        <v>157</v>
      </c>
      <c r="D112" s="46" t="s">
        <v>158</v>
      </c>
      <c r="E112" s="32">
        <v>1</v>
      </c>
      <c r="F112" s="32" t="s">
        <v>20</v>
      </c>
      <c r="G112" s="82"/>
    </row>
    <row r="113" spans="1:7" s="10" customFormat="1" ht="33.950000000000003" customHeight="1">
      <c r="A113" s="50">
        <v>56</v>
      </c>
      <c r="B113" s="82" t="s">
        <v>121</v>
      </c>
      <c r="C113" s="32" t="s">
        <v>100</v>
      </c>
      <c r="D113" s="32" t="s">
        <v>251</v>
      </c>
      <c r="E113" s="32">
        <v>5.32</v>
      </c>
      <c r="F113" s="32" t="s">
        <v>35</v>
      </c>
      <c r="G113" s="82" t="s">
        <v>159</v>
      </c>
    </row>
    <row r="114" spans="1:7" s="10" customFormat="1" ht="33.950000000000003" customHeight="1">
      <c r="A114" s="50">
        <v>57</v>
      </c>
      <c r="B114" s="82"/>
      <c r="C114" s="32" t="s">
        <v>36</v>
      </c>
      <c r="D114" s="32"/>
      <c r="E114" s="32">
        <v>5.32</v>
      </c>
      <c r="F114" s="32" t="s">
        <v>35</v>
      </c>
      <c r="G114" s="82"/>
    </row>
    <row r="115" spans="1:7" s="10" customFormat="1" ht="33.950000000000003" customHeight="1">
      <c r="A115" s="50">
        <v>58</v>
      </c>
      <c r="B115" s="82"/>
      <c r="C115" s="32" t="s">
        <v>102</v>
      </c>
      <c r="D115" s="32" t="s">
        <v>252</v>
      </c>
      <c r="E115" s="32">
        <v>5.32</v>
      </c>
      <c r="F115" s="32" t="s">
        <v>35</v>
      </c>
      <c r="G115" s="82"/>
    </row>
    <row r="116" spans="1:7" s="10" customFormat="1" ht="81.95" customHeight="1">
      <c r="A116" s="50">
        <v>59</v>
      </c>
      <c r="B116" s="32" t="s">
        <v>50</v>
      </c>
      <c r="C116" s="32" t="s">
        <v>160</v>
      </c>
      <c r="D116" s="32" t="s">
        <v>161</v>
      </c>
      <c r="E116" s="32">
        <v>2</v>
      </c>
      <c r="F116" s="32" t="s">
        <v>10</v>
      </c>
      <c r="G116" s="81" t="s">
        <v>162</v>
      </c>
    </row>
    <row r="117" spans="1:7" s="10" customFormat="1" ht="81.95" customHeight="1">
      <c r="A117" s="50">
        <v>60</v>
      </c>
      <c r="B117" s="49" t="s">
        <v>163</v>
      </c>
      <c r="C117" s="32" t="s">
        <v>164</v>
      </c>
      <c r="D117" s="32" t="s">
        <v>165</v>
      </c>
      <c r="E117" s="32">
        <v>1</v>
      </c>
      <c r="F117" s="32" t="s">
        <v>20</v>
      </c>
      <c r="G117" s="81"/>
    </row>
    <row r="118" spans="1:7" s="10" customFormat="1" ht="81.95" customHeight="1">
      <c r="A118" s="50">
        <v>61</v>
      </c>
      <c r="B118" s="32" t="s">
        <v>17</v>
      </c>
      <c r="C118" s="32" t="s">
        <v>18</v>
      </c>
      <c r="D118" s="32" t="s">
        <v>19</v>
      </c>
      <c r="E118" s="32">
        <v>1</v>
      </c>
      <c r="F118" s="32" t="s">
        <v>20</v>
      </c>
      <c r="G118" s="81"/>
    </row>
    <row r="119" spans="1:7" s="10" customFormat="1" ht="72" customHeight="1">
      <c r="A119" s="50">
        <v>62</v>
      </c>
      <c r="B119" s="32" t="s">
        <v>17</v>
      </c>
      <c r="C119" s="32" t="s">
        <v>18</v>
      </c>
      <c r="D119" s="32" t="s">
        <v>19</v>
      </c>
      <c r="E119" s="32">
        <v>8</v>
      </c>
      <c r="F119" s="32" t="s">
        <v>20</v>
      </c>
      <c r="G119" s="48"/>
    </row>
    <row r="120" spans="1:7" s="10" customFormat="1" ht="81.95" customHeight="1">
      <c r="A120" s="50">
        <v>63</v>
      </c>
      <c r="B120" s="32" t="s">
        <v>87</v>
      </c>
      <c r="C120" s="32" t="s">
        <v>88</v>
      </c>
      <c r="D120" s="32" t="s">
        <v>89</v>
      </c>
      <c r="E120" s="32">
        <v>14</v>
      </c>
      <c r="F120" s="32" t="s">
        <v>20</v>
      </c>
      <c r="G120" s="48" t="s">
        <v>166</v>
      </c>
    </row>
    <row r="121" spans="1:7" s="10" customFormat="1" ht="24" customHeight="1">
      <c r="A121" s="50">
        <v>64</v>
      </c>
      <c r="B121" s="97" t="s">
        <v>32</v>
      </c>
      <c r="C121" s="32" t="s">
        <v>33</v>
      </c>
      <c r="D121" s="32" t="s">
        <v>242</v>
      </c>
      <c r="E121" s="32">
        <f>3.8-0.9+0.8</f>
        <v>3.7</v>
      </c>
      <c r="F121" s="32" t="s">
        <v>35</v>
      </c>
      <c r="G121" s="81" t="s">
        <v>167</v>
      </c>
    </row>
    <row r="122" spans="1:7" s="10" customFormat="1" ht="24" customHeight="1">
      <c r="A122" s="50">
        <v>65</v>
      </c>
      <c r="B122" s="98"/>
      <c r="C122" s="32" t="s">
        <v>36</v>
      </c>
      <c r="D122" s="32"/>
      <c r="E122" s="32">
        <f>3.8+0.8</f>
        <v>4.5999999999999996</v>
      </c>
      <c r="F122" s="32" t="s">
        <v>35</v>
      </c>
      <c r="G122" s="81"/>
    </row>
    <row r="123" spans="1:7" s="10" customFormat="1" ht="24" customHeight="1">
      <c r="A123" s="50">
        <v>66</v>
      </c>
      <c r="B123" s="98"/>
      <c r="C123" s="32" t="s">
        <v>37</v>
      </c>
      <c r="D123" s="32" t="s">
        <v>243</v>
      </c>
      <c r="E123" s="32">
        <f>3.8+0.8</f>
        <v>4.5999999999999996</v>
      </c>
      <c r="F123" s="32" t="s">
        <v>35</v>
      </c>
      <c r="G123" s="81"/>
    </row>
    <row r="124" spans="1:7" s="10" customFormat="1" ht="24" customHeight="1">
      <c r="A124" s="50">
        <v>67</v>
      </c>
      <c r="B124" s="98"/>
      <c r="C124" s="32" t="s">
        <v>90</v>
      </c>
      <c r="D124" s="32" t="s">
        <v>246</v>
      </c>
      <c r="E124" s="32">
        <v>1.1000000000000001</v>
      </c>
      <c r="F124" s="32" t="s">
        <v>35</v>
      </c>
      <c r="G124" s="81"/>
    </row>
    <row r="125" spans="1:7" s="10" customFormat="1" ht="24" customHeight="1">
      <c r="A125" s="50">
        <v>68</v>
      </c>
      <c r="B125" s="98"/>
      <c r="C125" s="32" t="s">
        <v>91</v>
      </c>
      <c r="D125" s="32" t="s">
        <v>247</v>
      </c>
      <c r="E125" s="32">
        <v>1.1000000000000001</v>
      </c>
      <c r="F125" s="32" t="s">
        <v>35</v>
      </c>
      <c r="G125" s="81"/>
    </row>
    <row r="126" spans="1:7" s="6" customFormat="1" ht="39" customHeight="1">
      <c r="A126" s="50">
        <v>69</v>
      </c>
      <c r="B126" s="108"/>
      <c r="C126" s="32" t="s">
        <v>168</v>
      </c>
      <c r="D126" s="49" t="s">
        <v>241</v>
      </c>
      <c r="E126" s="32">
        <v>1</v>
      </c>
      <c r="F126" s="32" t="s">
        <v>10</v>
      </c>
      <c r="G126" s="81"/>
    </row>
    <row r="127" spans="1:7" s="10" customFormat="1" ht="78" customHeight="1">
      <c r="A127" s="50">
        <v>70</v>
      </c>
      <c r="B127" s="32" t="s">
        <v>169</v>
      </c>
      <c r="C127" s="32" t="s">
        <v>170</v>
      </c>
      <c r="D127" s="55" t="s">
        <v>171</v>
      </c>
      <c r="E127" s="32">
        <v>2</v>
      </c>
      <c r="F127" s="32" t="s">
        <v>10</v>
      </c>
      <c r="G127" s="81"/>
    </row>
    <row r="128" spans="1:7" s="10" customFormat="1" ht="78" customHeight="1">
      <c r="A128" s="50">
        <v>71</v>
      </c>
      <c r="B128" s="49" t="s">
        <v>172</v>
      </c>
      <c r="C128" s="32" t="s">
        <v>173</v>
      </c>
      <c r="D128" s="55" t="s">
        <v>174</v>
      </c>
      <c r="E128" s="32">
        <v>2</v>
      </c>
      <c r="F128" s="32" t="s">
        <v>10</v>
      </c>
      <c r="G128" s="48"/>
    </row>
    <row r="129" spans="1:7" s="10" customFormat="1" ht="29.1" customHeight="1">
      <c r="A129" s="50">
        <v>72</v>
      </c>
      <c r="B129" s="97" t="s">
        <v>32</v>
      </c>
      <c r="C129" s="32" t="s">
        <v>33</v>
      </c>
      <c r="D129" s="32" t="s">
        <v>253</v>
      </c>
      <c r="E129" s="32">
        <v>5.2</v>
      </c>
      <c r="F129" s="32" t="s">
        <v>35</v>
      </c>
      <c r="G129" s="81" t="s">
        <v>175</v>
      </c>
    </row>
    <row r="130" spans="1:7" s="10" customFormat="1" ht="29.1" customHeight="1">
      <c r="A130" s="50">
        <v>73</v>
      </c>
      <c r="B130" s="98"/>
      <c r="C130" s="32" t="s">
        <v>36</v>
      </c>
      <c r="D130" s="32"/>
      <c r="E130" s="32">
        <v>5.2</v>
      </c>
      <c r="F130" s="32" t="s">
        <v>35</v>
      </c>
      <c r="G130" s="81"/>
    </row>
    <row r="131" spans="1:7" s="10" customFormat="1" ht="29.1" customHeight="1">
      <c r="A131" s="50">
        <v>74</v>
      </c>
      <c r="B131" s="98"/>
      <c r="C131" s="32" t="s">
        <v>37</v>
      </c>
      <c r="D131" s="32" t="s">
        <v>243</v>
      </c>
      <c r="E131" s="32">
        <v>5.2</v>
      </c>
      <c r="F131" s="32" t="s">
        <v>35</v>
      </c>
      <c r="G131" s="81"/>
    </row>
    <row r="132" spans="1:7" s="10" customFormat="1" ht="29.1" customHeight="1">
      <c r="A132" s="50">
        <v>75</v>
      </c>
      <c r="B132" s="98"/>
      <c r="C132" s="32" t="s">
        <v>90</v>
      </c>
      <c r="D132" s="32" t="s">
        <v>254</v>
      </c>
      <c r="E132" s="32">
        <v>5.2</v>
      </c>
      <c r="F132" s="32" t="s">
        <v>35</v>
      </c>
      <c r="G132" s="81"/>
    </row>
    <row r="133" spans="1:7" s="10" customFormat="1" ht="29.1" customHeight="1">
      <c r="A133" s="50">
        <v>76</v>
      </c>
      <c r="B133" s="98"/>
      <c r="C133" s="32" t="s">
        <v>91</v>
      </c>
      <c r="D133" s="32" t="s">
        <v>255</v>
      </c>
      <c r="E133" s="32">
        <v>5.2</v>
      </c>
      <c r="F133" s="32" t="s">
        <v>35</v>
      </c>
      <c r="G133" s="81"/>
    </row>
    <row r="134" spans="1:7" s="10" customFormat="1" ht="81.95" customHeight="1">
      <c r="A134" s="50">
        <v>77</v>
      </c>
      <c r="B134" s="40" t="s">
        <v>176</v>
      </c>
      <c r="C134" s="40" t="s">
        <v>176</v>
      </c>
      <c r="D134" s="40" t="s">
        <v>177</v>
      </c>
      <c r="E134" s="32">
        <v>3</v>
      </c>
      <c r="F134" s="32" t="s">
        <v>20</v>
      </c>
      <c r="G134" s="81" t="s">
        <v>178</v>
      </c>
    </row>
    <row r="135" spans="1:7" s="10" customFormat="1" ht="81.95" customHeight="1">
      <c r="A135" s="50">
        <v>78</v>
      </c>
      <c r="B135" s="32" t="s">
        <v>109</v>
      </c>
      <c r="C135" s="32" t="s">
        <v>110</v>
      </c>
      <c r="D135" s="32" t="s">
        <v>111</v>
      </c>
      <c r="E135" s="32">
        <v>4</v>
      </c>
      <c r="F135" s="32" t="s">
        <v>10</v>
      </c>
      <c r="G135" s="81"/>
    </row>
    <row r="136" spans="1:7" s="10" customFormat="1" ht="63" customHeight="1">
      <c r="A136" s="50">
        <v>79</v>
      </c>
      <c r="B136" s="32" t="s">
        <v>150</v>
      </c>
      <c r="C136" s="32" t="s">
        <v>151</v>
      </c>
      <c r="D136" s="46" t="s">
        <v>256</v>
      </c>
      <c r="E136" s="32">
        <f>1+2.54</f>
        <v>3.54</v>
      </c>
      <c r="F136" s="32" t="s">
        <v>35</v>
      </c>
      <c r="G136" s="48" t="s">
        <v>179</v>
      </c>
    </row>
    <row r="137" spans="1:7" s="10" customFormat="1" ht="63" customHeight="1">
      <c r="A137" s="50">
        <v>80</v>
      </c>
      <c r="B137" s="32" t="s">
        <v>180</v>
      </c>
      <c r="C137" s="32"/>
      <c r="D137" s="32" t="s">
        <v>181</v>
      </c>
      <c r="E137" s="32">
        <v>1</v>
      </c>
      <c r="F137" s="32" t="s">
        <v>10</v>
      </c>
      <c r="G137" s="56"/>
    </row>
    <row r="138" spans="1:7" s="10" customFormat="1" ht="63" customHeight="1">
      <c r="A138" s="50">
        <v>81</v>
      </c>
      <c r="B138" s="49" t="s">
        <v>182</v>
      </c>
      <c r="C138" s="49"/>
      <c r="D138" s="49" t="s">
        <v>183</v>
      </c>
      <c r="E138" s="32">
        <v>5</v>
      </c>
      <c r="F138" s="32" t="s">
        <v>10</v>
      </c>
      <c r="G138" s="56"/>
    </row>
    <row r="139" spans="1:7" s="10" customFormat="1" ht="30" customHeight="1">
      <c r="A139" s="102" t="s">
        <v>184</v>
      </c>
      <c r="B139" s="103"/>
      <c r="C139" s="103"/>
      <c r="D139" s="103"/>
      <c r="E139" s="103"/>
      <c r="F139" s="103"/>
      <c r="G139" s="103"/>
    </row>
    <row r="140" spans="1:7" s="14" customFormat="1" ht="74.099999999999994" customHeight="1">
      <c r="A140" s="28">
        <v>1</v>
      </c>
      <c r="B140" s="57" t="s">
        <v>185</v>
      </c>
      <c r="C140" s="58" t="s">
        <v>186</v>
      </c>
      <c r="D140" s="58" t="s">
        <v>187</v>
      </c>
      <c r="E140" s="58">
        <v>2</v>
      </c>
      <c r="F140" s="58" t="s">
        <v>20</v>
      </c>
      <c r="G140" s="104" t="s">
        <v>188</v>
      </c>
    </row>
    <row r="141" spans="1:7" s="14" customFormat="1" ht="84" customHeight="1">
      <c r="A141" s="28">
        <v>2</v>
      </c>
      <c r="B141" s="59" t="s">
        <v>17</v>
      </c>
      <c r="C141" s="59" t="s">
        <v>18</v>
      </c>
      <c r="D141" s="59" t="s">
        <v>19</v>
      </c>
      <c r="E141" s="59">
        <v>2</v>
      </c>
      <c r="F141" s="59" t="s">
        <v>20</v>
      </c>
      <c r="G141" s="104"/>
    </row>
    <row r="142" spans="1:7" s="14" customFormat="1" ht="72" customHeight="1">
      <c r="A142" s="28">
        <v>3</v>
      </c>
      <c r="B142" s="58" t="s">
        <v>189</v>
      </c>
      <c r="C142" s="59" t="s">
        <v>190</v>
      </c>
      <c r="D142" s="59" t="s">
        <v>89</v>
      </c>
      <c r="E142" s="59">
        <v>2</v>
      </c>
      <c r="F142" s="59" t="s">
        <v>20</v>
      </c>
      <c r="G142" s="104"/>
    </row>
    <row r="143" spans="1:7" s="14" customFormat="1" ht="53.1" customHeight="1">
      <c r="A143" s="28">
        <v>4</v>
      </c>
      <c r="B143" s="106" t="s">
        <v>191</v>
      </c>
      <c r="C143" s="60" t="s">
        <v>33</v>
      </c>
      <c r="D143" s="59" t="s">
        <v>242</v>
      </c>
      <c r="E143" s="59">
        <f>2.3+0.9</f>
        <v>3.1999999999999997</v>
      </c>
      <c r="F143" s="59" t="s">
        <v>35</v>
      </c>
      <c r="G143" s="104"/>
    </row>
    <row r="144" spans="1:7" s="14" customFormat="1" ht="36" customHeight="1">
      <c r="A144" s="28">
        <v>5</v>
      </c>
      <c r="B144" s="107"/>
      <c r="C144" s="60" t="s">
        <v>90</v>
      </c>
      <c r="D144" s="59"/>
      <c r="E144" s="59">
        <v>0.9</v>
      </c>
      <c r="F144" s="59" t="s">
        <v>35</v>
      </c>
      <c r="G144" s="104"/>
    </row>
    <row r="145" spans="1:7" s="14" customFormat="1" ht="36" customHeight="1">
      <c r="A145" s="28">
        <v>6</v>
      </c>
      <c r="B145" s="107"/>
      <c r="C145" s="61" t="s">
        <v>91</v>
      </c>
      <c r="D145" s="62"/>
      <c r="E145" s="62">
        <v>0.9</v>
      </c>
      <c r="F145" s="62" t="s">
        <v>35</v>
      </c>
      <c r="G145" s="104"/>
    </row>
    <row r="146" spans="1:7" s="14" customFormat="1" ht="75" customHeight="1">
      <c r="A146" s="28">
        <v>7</v>
      </c>
      <c r="B146" s="59"/>
      <c r="C146" s="59" t="s">
        <v>192</v>
      </c>
      <c r="D146" s="59" t="s">
        <v>193</v>
      </c>
      <c r="E146" s="59">
        <v>2</v>
      </c>
      <c r="F146" s="59" t="s">
        <v>10</v>
      </c>
      <c r="G146" s="105"/>
    </row>
    <row r="147" spans="1:7" s="14" customFormat="1" ht="57" customHeight="1">
      <c r="A147" s="28">
        <v>8</v>
      </c>
      <c r="B147" s="109" t="s">
        <v>194</v>
      </c>
      <c r="C147" s="59" t="s">
        <v>195</v>
      </c>
      <c r="D147" s="59" t="s">
        <v>257</v>
      </c>
      <c r="E147" s="59">
        <v>4.5999999999999996</v>
      </c>
      <c r="F147" s="59" t="s">
        <v>35</v>
      </c>
      <c r="G147" s="96" t="s">
        <v>196</v>
      </c>
    </row>
    <row r="148" spans="1:7" s="14" customFormat="1" ht="57" customHeight="1">
      <c r="A148" s="28">
        <v>9</v>
      </c>
      <c r="B148" s="110"/>
      <c r="C148" s="59" t="s">
        <v>197</v>
      </c>
      <c r="D148" s="59"/>
      <c r="E148" s="59">
        <v>1</v>
      </c>
      <c r="F148" s="59" t="s">
        <v>198</v>
      </c>
      <c r="G148" s="96"/>
    </row>
    <row r="149" spans="1:7" s="14" customFormat="1" ht="83.1" customHeight="1">
      <c r="A149" s="28">
        <v>10</v>
      </c>
      <c r="B149" s="59" t="s">
        <v>17</v>
      </c>
      <c r="C149" s="59" t="s">
        <v>18</v>
      </c>
      <c r="D149" s="59" t="s">
        <v>19</v>
      </c>
      <c r="E149" s="59">
        <v>1</v>
      </c>
      <c r="F149" s="59" t="s">
        <v>20</v>
      </c>
      <c r="G149" s="96"/>
    </row>
    <row r="150" spans="1:7" s="14" customFormat="1" ht="90.95" customHeight="1">
      <c r="A150" s="28">
        <v>11</v>
      </c>
      <c r="B150" s="59" t="s">
        <v>109</v>
      </c>
      <c r="C150" s="59" t="s">
        <v>110</v>
      </c>
      <c r="D150" s="59" t="s">
        <v>111</v>
      </c>
      <c r="E150" s="59">
        <v>2</v>
      </c>
      <c r="F150" s="59" t="s">
        <v>10</v>
      </c>
      <c r="G150" s="63" t="s">
        <v>199</v>
      </c>
    </row>
    <row r="151" spans="1:7" s="14" customFormat="1" ht="86.1" customHeight="1">
      <c r="A151" s="28">
        <v>12</v>
      </c>
      <c r="B151" s="64" t="s">
        <v>200</v>
      </c>
      <c r="C151" s="59" t="s">
        <v>201</v>
      </c>
      <c r="D151" s="65" t="s">
        <v>259</v>
      </c>
      <c r="E151" s="59">
        <v>1.4</v>
      </c>
      <c r="F151" s="59" t="s">
        <v>35</v>
      </c>
      <c r="G151" s="63" t="s">
        <v>202</v>
      </c>
    </row>
    <row r="152" spans="1:7" s="14" customFormat="1" ht="81" customHeight="1">
      <c r="A152" s="28">
        <v>13</v>
      </c>
      <c r="B152" s="58" t="s">
        <v>203</v>
      </c>
      <c r="C152" s="58" t="s">
        <v>203</v>
      </c>
      <c r="D152" s="59" t="s">
        <v>204</v>
      </c>
      <c r="E152" s="59">
        <v>1</v>
      </c>
      <c r="F152" s="59" t="s">
        <v>20</v>
      </c>
      <c r="G152" s="111"/>
    </row>
    <row r="153" spans="1:7" s="14" customFormat="1" ht="93" customHeight="1">
      <c r="A153" s="28">
        <v>14</v>
      </c>
      <c r="B153" s="58" t="s">
        <v>205</v>
      </c>
      <c r="C153" s="58" t="s">
        <v>205</v>
      </c>
      <c r="D153" s="59" t="s">
        <v>206</v>
      </c>
      <c r="E153" s="59">
        <v>3</v>
      </c>
      <c r="F153" s="59" t="s">
        <v>10</v>
      </c>
      <c r="G153" s="111"/>
    </row>
    <row r="154" spans="1:7" s="14" customFormat="1" ht="87" customHeight="1">
      <c r="A154" s="28">
        <v>15</v>
      </c>
      <c r="B154" s="62" t="s">
        <v>191</v>
      </c>
      <c r="C154" s="60" t="s">
        <v>33</v>
      </c>
      <c r="D154" s="59" t="s">
        <v>258</v>
      </c>
      <c r="E154" s="59">
        <v>2.7</v>
      </c>
      <c r="F154" s="59" t="s">
        <v>35</v>
      </c>
      <c r="G154" s="104"/>
    </row>
    <row r="155" spans="1:7" s="14" customFormat="1" ht="92.1" customHeight="1">
      <c r="A155" s="28">
        <v>16</v>
      </c>
      <c r="B155" s="59" t="s">
        <v>17</v>
      </c>
      <c r="C155" s="59" t="s">
        <v>18</v>
      </c>
      <c r="D155" s="59" t="s">
        <v>19</v>
      </c>
      <c r="E155" s="59">
        <v>1</v>
      </c>
      <c r="F155" s="59" t="s">
        <v>20</v>
      </c>
      <c r="G155" s="111"/>
    </row>
    <row r="156" spans="1:7" s="14" customFormat="1" ht="113.1" customHeight="1">
      <c r="A156" s="28">
        <v>17</v>
      </c>
      <c r="B156" s="38" t="s">
        <v>43</v>
      </c>
      <c r="C156" s="38" t="s">
        <v>44</v>
      </c>
      <c r="D156" s="38" t="s">
        <v>45</v>
      </c>
      <c r="E156" s="38">
        <v>1</v>
      </c>
      <c r="F156" s="38" t="s">
        <v>10</v>
      </c>
      <c r="G156" s="66" t="s">
        <v>207</v>
      </c>
    </row>
    <row r="157" spans="1:7" s="14" customFormat="1" ht="27" customHeight="1">
      <c r="A157" s="28">
        <v>18</v>
      </c>
      <c r="B157" s="106" t="s">
        <v>32</v>
      </c>
      <c r="C157" s="59" t="s">
        <v>33</v>
      </c>
      <c r="D157" s="59" t="s">
        <v>242</v>
      </c>
      <c r="E157" s="59">
        <v>1</v>
      </c>
      <c r="F157" s="59" t="s">
        <v>35</v>
      </c>
      <c r="G157" s="111" t="s">
        <v>208</v>
      </c>
    </row>
    <row r="158" spans="1:7" s="14" customFormat="1" ht="27" customHeight="1">
      <c r="A158" s="28">
        <v>19</v>
      </c>
      <c r="B158" s="107"/>
      <c r="C158" s="59" t="s">
        <v>36</v>
      </c>
      <c r="D158" s="59"/>
      <c r="E158" s="59">
        <v>1</v>
      </c>
      <c r="F158" s="59" t="s">
        <v>35</v>
      </c>
      <c r="G158" s="111"/>
    </row>
    <row r="159" spans="1:7" s="14" customFormat="1" ht="27" customHeight="1">
      <c r="A159" s="28">
        <v>20</v>
      </c>
      <c r="B159" s="107"/>
      <c r="C159" s="59" t="s">
        <v>37</v>
      </c>
      <c r="D159" s="59" t="s">
        <v>243</v>
      </c>
      <c r="E159" s="59">
        <v>1</v>
      </c>
      <c r="F159" s="59" t="s">
        <v>35</v>
      </c>
      <c r="G159" s="111"/>
    </row>
    <row r="160" spans="1:7" s="14" customFormat="1" ht="27" customHeight="1">
      <c r="A160" s="28">
        <v>21</v>
      </c>
      <c r="B160" s="107"/>
      <c r="C160" s="59" t="s">
        <v>90</v>
      </c>
      <c r="D160" s="59" t="s">
        <v>254</v>
      </c>
      <c r="E160" s="59">
        <v>1</v>
      </c>
      <c r="F160" s="59" t="s">
        <v>35</v>
      </c>
      <c r="G160" s="111"/>
    </row>
    <row r="161" spans="1:7" s="14" customFormat="1" ht="27" customHeight="1">
      <c r="A161" s="28">
        <v>22</v>
      </c>
      <c r="B161" s="107"/>
      <c r="C161" s="59" t="s">
        <v>91</v>
      </c>
      <c r="D161" s="59" t="s">
        <v>255</v>
      </c>
      <c r="E161" s="59">
        <v>1</v>
      </c>
      <c r="F161" s="59" t="s">
        <v>35</v>
      </c>
      <c r="G161" s="111"/>
    </row>
    <row r="162" spans="1:7" s="14" customFormat="1" ht="48" customHeight="1">
      <c r="A162" s="28">
        <v>23</v>
      </c>
      <c r="B162" s="59" t="s">
        <v>24</v>
      </c>
      <c r="C162" s="67" t="s">
        <v>209</v>
      </c>
      <c r="D162" s="68" t="s">
        <v>210</v>
      </c>
      <c r="E162" s="59">
        <v>1</v>
      </c>
      <c r="F162" s="59" t="s">
        <v>20</v>
      </c>
      <c r="G162" s="111"/>
    </row>
    <row r="163" spans="1:7" s="14" customFormat="1" ht="48" customHeight="1">
      <c r="A163" s="28">
        <v>24</v>
      </c>
      <c r="B163" s="58" t="s">
        <v>24</v>
      </c>
      <c r="C163" s="59" t="s">
        <v>211</v>
      </c>
      <c r="D163" s="59" t="s">
        <v>212</v>
      </c>
      <c r="E163" s="59">
        <v>2</v>
      </c>
      <c r="F163" s="59" t="s">
        <v>20</v>
      </c>
      <c r="G163" s="111"/>
    </row>
    <row r="164" spans="1:7" s="14" customFormat="1" ht="72.95" customHeight="1">
      <c r="A164" s="28">
        <v>25</v>
      </c>
      <c r="B164" s="69" t="s">
        <v>213</v>
      </c>
      <c r="C164" s="69" t="s">
        <v>213</v>
      </c>
      <c r="D164" s="70" t="s">
        <v>214</v>
      </c>
      <c r="E164" s="38">
        <v>1</v>
      </c>
      <c r="F164" s="38" t="s">
        <v>20</v>
      </c>
      <c r="G164" s="111"/>
    </row>
    <row r="165" spans="1:7" s="14" customFormat="1" ht="89.1" customHeight="1">
      <c r="A165" s="28">
        <v>26</v>
      </c>
      <c r="B165" s="59" t="s">
        <v>17</v>
      </c>
      <c r="C165" s="59" t="s">
        <v>18</v>
      </c>
      <c r="D165" s="59" t="s">
        <v>19</v>
      </c>
      <c r="E165" s="59">
        <v>1</v>
      </c>
      <c r="F165" s="59" t="s">
        <v>20</v>
      </c>
      <c r="G165" s="111"/>
    </row>
    <row r="166" spans="1:7" s="14" customFormat="1" ht="99" customHeight="1">
      <c r="A166" s="28">
        <v>27</v>
      </c>
      <c r="B166" s="33" t="s">
        <v>21</v>
      </c>
      <c r="C166" s="33" t="s">
        <v>21</v>
      </c>
      <c r="D166" s="38" t="s">
        <v>215</v>
      </c>
      <c r="E166" s="38">
        <v>1</v>
      </c>
      <c r="F166" s="38" t="s">
        <v>10</v>
      </c>
      <c r="G166" s="111"/>
    </row>
    <row r="167" spans="1:7" s="14" customFormat="1" ht="72.95" customHeight="1">
      <c r="A167" s="28">
        <v>28</v>
      </c>
      <c r="B167" s="71" t="s">
        <v>27</v>
      </c>
      <c r="C167" s="71" t="s">
        <v>216</v>
      </c>
      <c r="D167" s="72" t="s">
        <v>217</v>
      </c>
      <c r="E167" s="59">
        <v>3</v>
      </c>
      <c r="F167" s="59" t="s">
        <v>20</v>
      </c>
      <c r="G167" s="111" t="s">
        <v>218</v>
      </c>
    </row>
    <row r="168" spans="1:7" s="14" customFormat="1" ht="83.1" customHeight="1">
      <c r="A168" s="28">
        <v>29</v>
      </c>
      <c r="B168" s="59" t="s">
        <v>17</v>
      </c>
      <c r="C168" s="59" t="s">
        <v>18</v>
      </c>
      <c r="D168" s="59" t="s">
        <v>19</v>
      </c>
      <c r="E168" s="59">
        <v>3</v>
      </c>
      <c r="F168" s="59" t="s">
        <v>20</v>
      </c>
      <c r="G168" s="111"/>
    </row>
    <row r="169" spans="1:7" s="14" customFormat="1" ht="102" customHeight="1">
      <c r="A169" s="28">
        <v>30</v>
      </c>
      <c r="B169" s="73" t="s">
        <v>21</v>
      </c>
      <c r="C169" s="73" t="s">
        <v>21</v>
      </c>
      <c r="D169" s="59" t="s">
        <v>219</v>
      </c>
      <c r="E169" s="59">
        <v>1</v>
      </c>
      <c r="F169" s="59" t="s">
        <v>10</v>
      </c>
      <c r="G169" s="111"/>
    </row>
    <row r="170" spans="1:7" s="14" customFormat="1" ht="27" customHeight="1">
      <c r="A170" s="28">
        <v>31</v>
      </c>
      <c r="B170" s="93" t="s">
        <v>220</v>
      </c>
      <c r="C170" s="38" t="s">
        <v>221</v>
      </c>
      <c r="D170" s="38" t="s">
        <v>253</v>
      </c>
      <c r="E170" s="38">
        <v>0.8</v>
      </c>
      <c r="F170" s="38" t="s">
        <v>35</v>
      </c>
      <c r="G170" s="111"/>
    </row>
    <row r="171" spans="1:7" s="14" customFormat="1" ht="27" customHeight="1">
      <c r="A171" s="28">
        <v>32</v>
      </c>
      <c r="B171" s="94"/>
      <c r="C171" s="38" t="s">
        <v>36</v>
      </c>
      <c r="D171" s="38"/>
      <c r="E171" s="38">
        <v>0.8</v>
      </c>
      <c r="F171" s="38" t="s">
        <v>35</v>
      </c>
      <c r="G171" s="111"/>
    </row>
    <row r="172" spans="1:7" s="14" customFormat="1" ht="27" customHeight="1">
      <c r="A172" s="28">
        <v>33</v>
      </c>
      <c r="B172" s="94"/>
      <c r="C172" s="38" t="s">
        <v>37</v>
      </c>
      <c r="D172" s="38" t="s">
        <v>243</v>
      </c>
      <c r="E172" s="38">
        <v>0.8</v>
      </c>
      <c r="F172" s="38" t="s">
        <v>35</v>
      </c>
      <c r="G172" s="111"/>
    </row>
    <row r="173" spans="1:7" s="14" customFormat="1" ht="27" customHeight="1">
      <c r="A173" s="28">
        <v>34</v>
      </c>
      <c r="B173" s="94"/>
      <c r="C173" s="38" t="s">
        <v>90</v>
      </c>
      <c r="D173" s="38" t="s">
        <v>260</v>
      </c>
      <c r="E173" s="38">
        <v>0.8</v>
      </c>
      <c r="F173" s="38" t="s">
        <v>35</v>
      </c>
      <c r="G173" s="111"/>
    </row>
    <row r="174" spans="1:7" s="14" customFormat="1" ht="27" customHeight="1">
      <c r="A174" s="28">
        <v>35</v>
      </c>
      <c r="B174" s="94"/>
      <c r="C174" s="38" t="s">
        <v>91</v>
      </c>
      <c r="D174" s="38" t="s">
        <v>247</v>
      </c>
      <c r="E174" s="38">
        <v>0.8</v>
      </c>
      <c r="F174" s="38" t="s">
        <v>35</v>
      </c>
      <c r="G174" s="111"/>
    </row>
    <row r="175" spans="1:7" s="14" customFormat="1" ht="90" customHeight="1">
      <c r="A175" s="28">
        <v>36</v>
      </c>
      <c r="B175" s="62" t="s">
        <v>50</v>
      </c>
      <c r="C175" s="62" t="s">
        <v>51</v>
      </c>
      <c r="D175" s="62" t="s">
        <v>52</v>
      </c>
      <c r="E175" s="59">
        <v>2</v>
      </c>
      <c r="F175" s="59" t="s">
        <v>10</v>
      </c>
      <c r="G175" s="111"/>
    </row>
    <row r="176" spans="1:7" s="15" customFormat="1" ht="47.1" customHeight="1">
      <c r="A176" s="102" t="s">
        <v>222</v>
      </c>
      <c r="B176" s="114"/>
      <c r="C176" s="114"/>
      <c r="D176" s="114"/>
      <c r="E176" s="114"/>
      <c r="F176" s="114"/>
      <c r="G176" s="114"/>
    </row>
    <row r="177" spans="1:7" s="14" customFormat="1" ht="72" customHeight="1">
      <c r="A177" s="28">
        <v>1</v>
      </c>
      <c r="B177" s="34" t="s">
        <v>123</v>
      </c>
      <c r="C177" s="74" t="s">
        <v>124</v>
      </c>
      <c r="D177" s="75" t="s">
        <v>223</v>
      </c>
      <c r="E177" s="29">
        <v>4</v>
      </c>
      <c r="F177" s="29" t="s">
        <v>20</v>
      </c>
      <c r="G177" s="104" t="s">
        <v>224</v>
      </c>
    </row>
    <row r="178" spans="1:7" s="14" customFormat="1" ht="69" customHeight="1">
      <c r="A178" s="28">
        <v>2</v>
      </c>
      <c r="B178" s="38" t="s">
        <v>123</v>
      </c>
      <c r="C178" s="76" t="s">
        <v>124</v>
      </c>
      <c r="D178" s="33" t="s">
        <v>225</v>
      </c>
      <c r="E178" s="32">
        <v>1</v>
      </c>
      <c r="F178" s="32" t="s">
        <v>20</v>
      </c>
      <c r="G178" s="104"/>
    </row>
    <row r="179" spans="1:7" s="14" customFormat="1" ht="66.95" customHeight="1">
      <c r="A179" s="28">
        <v>3</v>
      </c>
      <c r="B179" s="38" t="s">
        <v>123</v>
      </c>
      <c r="C179" s="76" t="s">
        <v>124</v>
      </c>
      <c r="D179" s="33" t="s">
        <v>226</v>
      </c>
      <c r="E179" s="32">
        <v>4</v>
      </c>
      <c r="F179" s="32" t="s">
        <v>20</v>
      </c>
      <c r="G179" s="104"/>
    </row>
    <row r="180" spans="1:7" s="14" customFormat="1" ht="81.95" customHeight="1">
      <c r="A180" s="28">
        <v>4</v>
      </c>
      <c r="B180" s="32" t="s">
        <v>87</v>
      </c>
      <c r="C180" s="32" t="s">
        <v>88</v>
      </c>
      <c r="D180" s="38" t="s">
        <v>89</v>
      </c>
      <c r="E180" s="32">
        <v>14</v>
      </c>
      <c r="F180" s="32" t="s">
        <v>20</v>
      </c>
      <c r="G180" s="104"/>
    </row>
    <row r="181" spans="1:7" s="14" customFormat="1" ht="90.95" customHeight="1">
      <c r="A181" s="28">
        <v>5</v>
      </c>
      <c r="B181" s="38" t="s">
        <v>127</v>
      </c>
      <c r="C181" s="77" t="s">
        <v>128</v>
      </c>
      <c r="D181" s="32" t="s">
        <v>14</v>
      </c>
      <c r="E181" s="32">
        <v>1</v>
      </c>
      <c r="F181" s="32" t="s">
        <v>20</v>
      </c>
      <c r="G181" s="105"/>
    </row>
    <row r="182" spans="1:7" s="14" customFormat="1" ht="93" customHeight="1">
      <c r="A182" s="28">
        <v>6</v>
      </c>
      <c r="B182" s="38" t="s">
        <v>56</v>
      </c>
      <c r="C182" s="38" t="s">
        <v>57</v>
      </c>
      <c r="D182" s="38" t="s">
        <v>58</v>
      </c>
      <c r="E182" s="38">
        <v>4</v>
      </c>
      <c r="F182" s="38" t="s">
        <v>10</v>
      </c>
      <c r="G182" s="104" t="s">
        <v>227</v>
      </c>
    </row>
    <row r="183" spans="1:7" s="14" customFormat="1" ht="90.95" customHeight="1">
      <c r="A183" s="28">
        <v>7</v>
      </c>
      <c r="B183" s="38" t="s">
        <v>50</v>
      </c>
      <c r="C183" s="38" t="s">
        <v>51</v>
      </c>
      <c r="D183" s="38" t="s">
        <v>52</v>
      </c>
      <c r="E183" s="38">
        <v>5</v>
      </c>
      <c r="F183" s="38" t="s">
        <v>10</v>
      </c>
      <c r="G183" s="105"/>
    </row>
    <row r="184" spans="1:7" s="14" customFormat="1" ht="129" customHeight="1">
      <c r="A184" s="28">
        <v>8</v>
      </c>
      <c r="B184" s="75" t="s">
        <v>21</v>
      </c>
      <c r="C184" s="33" t="s">
        <v>228</v>
      </c>
      <c r="D184" s="38" t="s">
        <v>229</v>
      </c>
      <c r="E184" s="38">
        <v>1</v>
      </c>
      <c r="F184" s="38" t="s">
        <v>23</v>
      </c>
      <c r="G184" s="47" t="s">
        <v>230</v>
      </c>
    </row>
    <row r="185" spans="1:7" s="14" customFormat="1" ht="84.95" customHeight="1">
      <c r="A185" s="28">
        <v>9</v>
      </c>
      <c r="B185" s="69" t="s">
        <v>27</v>
      </c>
      <c r="C185" s="69" t="s">
        <v>28</v>
      </c>
      <c r="D185" s="70" t="s">
        <v>231</v>
      </c>
      <c r="E185" s="38">
        <v>2</v>
      </c>
      <c r="F185" s="38" t="s">
        <v>20</v>
      </c>
      <c r="G185" s="104" t="s">
        <v>232</v>
      </c>
    </row>
    <row r="186" spans="1:7" s="14" customFormat="1" ht="93.95" customHeight="1">
      <c r="A186" s="28">
        <v>10</v>
      </c>
      <c r="B186" s="38" t="s">
        <v>17</v>
      </c>
      <c r="C186" s="38" t="s">
        <v>18</v>
      </c>
      <c r="D186" s="38" t="s">
        <v>19</v>
      </c>
      <c r="E186" s="32">
        <v>2</v>
      </c>
      <c r="F186" s="32" t="s">
        <v>20</v>
      </c>
      <c r="G186" s="105"/>
    </row>
    <row r="187" spans="1:7" s="14" customFormat="1" ht="86.1" customHeight="1">
      <c r="A187" s="28">
        <v>11</v>
      </c>
      <c r="B187" s="69" t="s">
        <v>27</v>
      </c>
      <c r="C187" s="69" t="s">
        <v>28</v>
      </c>
      <c r="D187" s="70" t="s">
        <v>74</v>
      </c>
      <c r="E187" s="38">
        <v>1</v>
      </c>
      <c r="F187" s="38" t="s">
        <v>20</v>
      </c>
      <c r="G187" s="104" t="s">
        <v>233</v>
      </c>
    </row>
    <row r="188" spans="1:7" s="14" customFormat="1" ht="78" customHeight="1">
      <c r="A188" s="28">
        <v>12</v>
      </c>
      <c r="B188" s="38" t="s">
        <v>17</v>
      </c>
      <c r="C188" s="38" t="s">
        <v>18</v>
      </c>
      <c r="D188" s="38" t="s">
        <v>19</v>
      </c>
      <c r="E188" s="32">
        <v>1</v>
      </c>
      <c r="F188" s="32" t="s">
        <v>20</v>
      </c>
      <c r="G188" s="104"/>
    </row>
    <row r="189" spans="1:7" s="14" customFormat="1" ht="93" customHeight="1">
      <c r="A189" s="28">
        <v>13</v>
      </c>
      <c r="B189" s="32" t="s">
        <v>109</v>
      </c>
      <c r="C189" s="32" t="s">
        <v>110</v>
      </c>
      <c r="D189" s="38" t="s">
        <v>111</v>
      </c>
      <c r="E189" s="32">
        <v>3</v>
      </c>
      <c r="F189" s="32" t="s">
        <v>10</v>
      </c>
      <c r="G189" s="104"/>
    </row>
    <row r="190" spans="1:7" s="14" customFormat="1" ht="117" customHeight="1">
      <c r="A190" s="28">
        <v>14</v>
      </c>
      <c r="B190" s="75" t="s">
        <v>234</v>
      </c>
      <c r="C190" s="33" t="s">
        <v>235</v>
      </c>
      <c r="D190" s="38" t="s">
        <v>262</v>
      </c>
      <c r="E190" s="38">
        <v>7.02</v>
      </c>
      <c r="F190" s="38" t="s">
        <v>35</v>
      </c>
      <c r="G190" s="78" t="s">
        <v>236</v>
      </c>
    </row>
    <row r="191" spans="1:7" s="14" customFormat="1" ht="78" customHeight="1">
      <c r="A191" s="28">
        <v>15</v>
      </c>
      <c r="B191" s="69" t="s">
        <v>27</v>
      </c>
      <c r="C191" s="69" t="s">
        <v>28</v>
      </c>
      <c r="D191" s="70" t="s">
        <v>74</v>
      </c>
      <c r="E191" s="38">
        <v>2</v>
      </c>
      <c r="F191" s="38" t="s">
        <v>20</v>
      </c>
      <c r="G191" s="104" t="s">
        <v>237</v>
      </c>
    </row>
    <row r="192" spans="1:7" s="14" customFormat="1" ht="78" customHeight="1">
      <c r="A192" s="28">
        <v>16</v>
      </c>
      <c r="B192" s="38" t="s">
        <v>17</v>
      </c>
      <c r="C192" s="38" t="s">
        <v>18</v>
      </c>
      <c r="D192" s="38" t="s">
        <v>19</v>
      </c>
      <c r="E192" s="32">
        <v>2</v>
      </c>
      <c r="F192" s="32" t="s">
        <v>20</v>
      </c>
      <c r="G192" s="105"/>
    </row>
    <row r="193" spans="1:250" s="14" customFormat="1" ht="48" customHeight="1">
      <c r="A193" s="28">
        <v>17</v>
      </c>
      <c r="B193" s="112" t="s">
        <v>194</v>
      </c>
      <c r="C193" s="32" t="s">
        <v>195</v>
      </c>
      <c r="D193" s="32" t="s">
        <v>261</v>
      </c>
      <c r="E193" s="32">
        <v>9.3000000000000007</v>
      </c>
      <c r="F193" s="32" t="s">
        <v>35</v>
      </c>
      <c r="G193" s="104" t="s">
        <v>238</v>
      </c>
    </row>
    <row r="194" spans="1:250" s="14" customFormat="1" ht="48" customHeight="1">
      <c r="A194" s="28">
        <v>18</v>
      </c>
      <c r="B194" s="113"/>
      <c r="C194" s="32" t="s">
        <v>197</v>
      </c>
      <c r="D194" s="32"/>
      <c r="E194" s="32">
        <v>1</v>
      </c>
      <c r="F194" s="32" t="s">
        <v>198</v>
      </c>
      <c r="G194" s="104"/>
    </row>
    <row r="195" spans="1:250" s="14" customFormat="1" ht="78.95" customHeight="1">
      <c r="A195" s="28">
        <v>19</v>
      </c>
      <c r="B195" s="38" t="s">
        <v>17</v>
      </c>
      <c r="C195" s="38" t="s">
        <v>18</v>
      </c>
      <c r="D195" s="38" t="s">
        <v>19</v>
      </c>
      <c r="E195" s="32">
        <v>3</v>
      </c>
      <c r="F195" s="32" t="s">
        <v>20</v>
      </c>
      <c r="G195" s="105"/>
    </row>
    <row r="196" spans="1:250" s="21" customFormat="1" ht="30" customHeight="1">
      <c r="A196" s="16"/>
      <c r="B196" s="17"/>
      <c r="C196" s="17"/>
      <c r="D196" s="18"/>
      <c r="E196" s="19"/>
      <c r="F196" s="18"/>
      <c r="G196" s="20"/>
    </row>
    <row r="197" spans="1:250" s="23" customFormat="1" ht="48.75" customHeight="1">
      <c r="A197" s="25"/>
      <c r="B197" s="26"/>
      <c r="C197" s="26"/>
      <c r="D197" s="21"/>
      <c r="E197" s="22"/>
      <c r="F197" s="10"/>
      <c r="G197" s="27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</row>
    <row r="198" spans="1:250" s="23" customFormat="1" ht="48.75" customHeight="1">
      <c r="A198" s="25"/>
      <c r="B198" s="26"/>
      <c r="C198" s="26"/>
      <c r="D198" s="21"/>
      <c r="E198" s="22"/>
      <c r="F198" s="10"/>
      <c r="G198" s="27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</row>
    <row r="199" spans="1:250" s="23" customFormat="1" ht="48.75" customHeight="1">
      <c r="A199" s="25"/>
      <c r="B199" s="26"/>
      <c r="C199" s="26"/>
      <c r="D199" s="21"/>
      <c r="E199" s="22"/>
      <c r="F199" s="10"/>
      <c r="G199" s="27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</row>
    <row r="200" spans="1:250" s="23" customFormat="1" ht="48.75" customHeight="1">
      <c r="A200" s="25"/>
      <c r="B200" s="26"/>
      <c r="C200" s="26"/>
      <c r="D200" s="21"/>
      <c r="E200" s="22"/>
      <c r="F200" s="10"/>
      <c r="G200" s="27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</row>
    <row r="201" spans="1:250" s="23" customFormat="1" ht="48.75" customHeight="1">
      <c r="A201" s="25"/>
      <c r="B201" s="26"/>
      <c r="C201" s="26"/>
      <c r="D201" s="21"/>
      <c r="E201" s="22"/>
      <c r="F201" s="10"/>
      <c r="G201" s="27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</row>
    <row r="202" spans="1:250" s="23" customFormat="1" ht="48.75" customHeight="1">
      <c r="A202" s="25"/>
      <c r="B202" s="26"/>
      <c r="C202" s="26"/>
      <c r="D202" s="21"/>
      <c r="E202" s="22"/>
      <c r="F202" s="10"/>
      <c r="G202" s="27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</row>
    <row r="203" spans="1:250" s="23" customFormat="1" ht="48.75" customHeight="1">
      <c r="A203" s="25"/>
      <c r="B203" s="26"/>
      <c r="C203" s="26"/>
      <c r="D203" s="21"/>
      <c r="E203" s="22"/>
      <c r="F203" s="10"/>
      <c r="G203" s="27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</row>
    <row r="204" spans="1:250" s="23" customFormat="1" ht="48.75" customHeight="1">
      <c r="A204" s="25"/>
      <c r="B204" s="26"/>
      <c r="C204" s="26"/>
      <c r="D204" s="21"/>
      <c r="E204" s="22"/>
      <c r="F204" s="10"/>
      <c r="G204" s="27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</row>
    <row r="205" spans="1:250" s="23" customFormat="1" ht="48.75" customHeight="1">
      <c r="A205" s="25"/>
      <c r="B205" s="26"/>
      <c r="C205" s="26"/>
      <c r="D205" s="21"/>
      <c r="E205" s="22"/>
      <c r="F205" s="10"/>
      <c r="G205" s="27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</row>
  </sheetData>
  <autoFilter ref="A2:G195"/>
  <mergeCells count="59">
    <mergeCell ref="B193:B194"/>
    <mergeCell ref="G193:G195"/>
    <mergeCell ref="G167:G175"/>
    <mergeCell ref="B170:B174"/>
    <mergeCell ref="A176:G176"/>
    <mergeCell ref="G177:G181"/>
    <mergeCell ref="G182:G183"/>
    <mergeCell ref="G185:G186"/>
    <mergeCell ref="G187:G189"/>
    <mergeCell ref="G191:G192"/>
    <mergeCell ref="B147:B148"/>
    <mergeCell ref="G147:G149"/>
    <mergeCell ref="G152:G155"/>
    <mergeCell ref="B157:B161"/>
    <mergeCell ref="G157:G166"/>
    <mergeCell ref="G134:G135"/>
    <mergeCell ref="A139:G139"/>
    <mergeCell ref="G140:G146"/>
    <mergeCell ref="B143:B145"/>
    <mergeCell ref="G116:G118"/>
    <mergeCell ref="B121:B126"/>
    <mergeCell ref="G121:G127"/>
    <mergeCell ref="B129:B133"/>
    <mergeCell ref="G129:G133"/>
    <mergeCell ref="G104:G106"/>
    <mergeCell ref="G107:G109"/>
    <mergeCell ref="G110:G112"/>
    <mergeCell ref="B113:B115"/>
    <mergeCell ref="G113:G115"/>
    <mergeCell ref="G85:G87"/>
    <mergeCell ref="G88:G90"/>
    <mergeCell ref="G91:G92"/>
    <mergeCell ref="G93:G95"/>
    <mergeCell ref="B97:B99"/>
    <mergeCell ref="G97:G103"/>
    <mergeCell ref="G68:G69"/>
    <mergeCell ref="G70:G78"/>
    <mergeCell ref="B76:B78"/>
    <mergeCell ref="G79:G84"/>
    <mergeCell ref="B82:B84"/>
    <mergeCell ref="A57:G57"/>
    <mergeCell ref="G58:G61"/>
    <mergeCell ref="B62:B66"/>
    <mergeCell ref="G62:G67"/>
    <mergeCell ref="G40:G47"/>
    <mergeCell ref="B43:B47"/>
    <mergeCell ref="B48:B52"/>
    <mergeCell ref="G48:G54"/>
    <mergeCell ref="G21:G23"/>
    <mergeCell ref="G24:G25"/>
    <mergeCell ref="G27:G31"/>
    <mergeCell ref="G32:G38"/>
    <mergeCell ref="B36:B38"/>
    <mergeCell ref="A1:F1"/>
    <mergeCell ref="G11:G20"/>
    <mergeCell ref="B14:B16"/>
    <mergeCell ref="B17:B19"/>
    <mergeCell ref="A3:G3"/>
    <mergeCell ref="G4:G10"/>
  </mergeCells>
  <phoneticPr fontId="2" type="noConversion"/>
  <pageMargins left="0.2361111111111111" right="0.11805555555555555" top="0.15694444444444444" bottom="0.11805555555555555" header="0.15694444444444444" footer="0.11805555555555555"/>
  <pageSetup paperSize="9" scale="85" orientation="landscape" verticalDpi="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家具清单</vt:lpstr>
      <vt:lpstr>家具清单!Print_Area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范克</dc:creator>
  <cp:lastModifiedBy>朱俊宾</cp:lastModifiedBy>
  <dcterms:created xsi:type="dcterms:W3CDTF">2021-12-23T07:46:16Z</dcterms:created>
  <dcterms:modified xsi:type="dcterms:W3CDTF">2021-12-23T09:06:55Z</dcterms:modified>
</cp:coreProperties>
</file>